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36" windowHeight="9036" tabRatio="781" activeTab="0"/>
  </bookViews>
  <sheets>
    <sheet name="FŐÖSSZESÍTŐ" sheetId="1" r:id="rId1"/>
    <sheet name="Széchenyi út 1." sheetId="2" r:id="rId2"/>
    <sheet name="Széchenyi u. 2." sheetId="3" r:id="rId3"/>
    <sheet name="Korház utca" sheetId="4" r:id="rId4"/>
    <sheet name="Petőfi tér" sheetId="5" r:id="rId5"/>
    <sheet name="Petőfi utca" sheetId="6" r:id="rId6"/>
    <sheet name="Jókai Mór utca" sheetId="7" r:id="rId7"/>
    <sheet name="Nádor tér" sheetId="8" r:id="rId8"/>
  </sheets>
  <definedNames>
    <definedName name="_xlnm.Print_Area" localSheetId="0">'FŐÖSSZESÍTŐ'!$A$1:$D$39</definedName>
    <definedName name="_xlnm.Print_Area" localSheetId="6">'Jókai Mór utca'!$A$1:$F$12</definedName>
    <definedName name="_xlnm.Print_Area" localSheetId="3">'Korház utca'!$A$1:$F$11</definedName>
    <definedName name="_xlnm.Print_Area" localSheetId="7">'Nádor tér'!$A$1:$F$13</definedName>
    <definedName name="_xlnm.Print_Area" localSheetId="4">'Petőfi tér'!$A$1:$F$16</definedName>
    <definedName name="_xlnm.Print_Area" localSheetId="5">'Petőfi utca'!$A$1:$F$13</definedName>
    <definedName name="_xlnm.Print_Area" localSheetId="2">'Széchenyi u. 2.'!$A$1:$F$15</definedName>
    <definedName name="_xlnm.Print_Area" localSheetId="1">'Széchenyi út 1.'!$A$1:$F$14</definedName>
  </definedNames>
  <calcPr fullCalcOnLoad="1"/>
</workbook>
</file>

<file path=xl/sharedStrings.xml><?xml version="1.0" encoding="utf-8"?>
<sst xmlns="http://schemas.openxmlformats.org/spreadsheetml/2006/main" count="215" uniqueCount="56">
  <si>
    <t>db</t>
  </si>
  <si>
    <t>Összesen (Nettó Ft)</t>
  </si>
  <si>
    <t>ÁFA (27%)</t>
  </si>
  <si>
    <t>Összesen (Bruttó)</t>
  </si>
  <si>
    <t>KÖLTSÉGVETÉS FŐÖSSZESÍTŐ</t>
  </si>
  <si>
    <t>Tétel megnevezése</t>
  </si>
  <si>
    <t>Menny.</t>
  </si>
  <si>
    <t>M. E.</t>
  </si>
  <si>
    <t>Egységár</t>
  </si>
  <si>
    <t>Összesen</t>
  </si>
  <si>
    <t>m3</t>
  </si>
  <si>
    <t>m2</t>
  </si>
  <si>
    <t>Sor szám</t>
  </si>
  <si>
    <t>ÖSSZESEN:</t>
  </si>
  <si>
    <t>Mindösszesen:</t>
  </si>
  <si>
    <t>vízjogi létesítési engedélyes dokumentáció elkészítése és a vízjogi létesítési engedély beszerzése vagy a vízügyi hatóság igazolásának beszerzése arra vonatkozóan, hogy az elvégzendő vízépítési munkák nem engedély kötelesek,</t>
  </si>
  <si>
    <t>kiviteli tervdokumentáció készítése</t>
  </si>
  <si>
    <t>75 db kapubejáró helyreállítása</t>
  </si>
  <si>
    <t>Állami és önkormányzati út közelében történő munkavégzésnél építése idején ideiglenes forgalomkorlátozás végrehajtása és építéssel érintett közmű üzemeltetők szakfelügyelete, szükséges közútkezelői hozzájárulások beszerzése</t>
  </si>
  <si>
    <t>megvalósulási tervdokumentáció készítése</t>
  </si>
  <si>
    <t>fm</t>
  </si>
  <si>
    <t>klt.</t>
  </si>
  <si>
    <t>10 fm csatorna – út alatti áteresz - mosatása</t>
  </si>
  <si>
    <t>csatorna – út alatti áteresz - mosatása</t>
  </si>
  <si>
    <t>Ø300 KG PVC csatorna fektetése,</t>
  </si>
  <si>
    <t>Ø200 KG PVC csatorna fektetése (áteresz)</t>
  </si>
  <si>
    <t>40 cm x 40 cm víznyelő akna kialakítása</t>
  </si>
  <si>
    <t>40/15 cm folyókaelem fektetése,</t>
  </si>
  <si>
    <t>meglévő aszfaltburkolat és alépítményének vágása, bontása, elszállítása, ártalmatlanítása, új aszfaltburkolat és alépítmény építése</t>
  </si>
  <si>
    <t xml:space="preserve">padkanyesés, padka esési viszonyainak kialakítása, padkarendezés, </t>
  </si>
  <si>
    <t>40 cm x40 cm lapburkolattal ellátott tönkrement nyílt árok bontása és új árokburkolat kialakítása 40 cm x40 cm lapburkolattal</t>
  </si>
  <si>
    <t>Ø300 KG PVC csatorna fektetése (áteresz)</t>
  </si>
  <si>
    <t>Ø500 KG PVC csatorna fektetése (áteresz)</t>
  </si>
  <si>
    <t>Ø300-as átereszhez kapcsolódó támfal kialakítása (kapubejáró és áteresz)</t>
  </si>
  <si>
    <t>Ø500-as átereszhez kapcsolódó támfal kialakítása (kapubejáró és áteresz)</t>
  </si>
  <si>
    <t>kapubejáró helyreállítása</t>
  </si>
  <si>
    <t>Ø400 KG PVC csatorna fektetése (áteresz)</t>
  </si>
  <si>
    <t>40/15 cm tönkrement folyókaelem bontása és új 40/15 cm folyókaelem fektetése</t>
  </si>
  <si>
    <t>40/15 cm tönkrement folyókaelem bontása és 202 fm új 40/15 cm folyókaelem fektetése,</t>
  </si>
  <si>
    <t>40/15 cm új folyókaelem fektetése,</t>
  </si>
  <si>
    <t>„Mátészalka belterületi csapadékvízrendszer fejlesztése I. ütem TOP-2.1.3-15-SB1-2016-00045 azonosítószámú támogatás finanszírozásával”
Nádor tér</t>
  </si>
  <si>
    <t>„Mátészalka belterületi csapadékvízrendszer fejlesztése I. ütem TOP-2.1.3-15-SB1-2016-00045 azonosítószámú támogatás finanszírozásával”
Jókai Mór utca</t>
  </si>
  <si>
    <t>„Mátészalka belterületi csapadékvízrendszer fejlesztése I. ütem TOP-2.1.3-15-SB1-2016-00045 azonosítószámú támogatás finanszírozásával”
Petőfi utca</t>
  </si>
  <si>
    <t>„Mátészalka belterületi csapadékvízrendszer fejlesztése I. ütem TOP-2.1.3-15-SB1-2016-00045 azonosítószámú támogatás finanszírozásával”
Petőfi tér</t>
  </si>
  <si>
    <t>„Mátészalka belterületi csapadékvízrendszer fejlesztése I. ütem TOP-2.1.3-15-SB1-2016-00045 azonosítószámú támogatás finanszírozásával”
Kórház utca</t>
  </si>
  <si>
    <t>Kórház utca</t>
  </si>
  <si>
    <t>Petőfi tér</t>
  </si>
  <si>
    <t>Jókai Mór utca</t>
  </si>
  <si>
    <t>Petőfi utca</t>
  </si>
  <si>
    <t>Nádor tér</t>
  </si>
  <si>
    <t>Ø400-as átereszhez kapcsolódó támfal kialakítása (kapubejáró és áteresz)</t>
  </si>
  <si>
    <t>Széchenyi utca Bajcsy-Zsilinszky utca és József Attila utca közötti szakasz</t>
  </si>
  <si>
    <t>Széchenyi utca József Attila utca és belterületi határ közötti szakasz</t>
  </si>
  <si>
    <t>Pénzügyi elemzés készítése</t>
  </si>
  <si>
    <t>„Mátészalka belterületi csapadékvízrendszer fejlesztése I. ütem TOP-2.1.3-15-SB1-2016-00045 azonosítószámú támogatás finanszírozásával”
Széchenyi utca Bajcsy-Zsilinszky utca és József Attila utca közötti szakasz</t>
  </si>
  <si>
    <t>„Mátészalka belterületi csapadékvízrendszer fejlesztése I. ütem TOP-2.1.3-15-SB1-2016-00045 azonosítószámú támogatás finanszírozásával”
Széchenyi utca József Attila utca és belterületi határ közötti szakasz</t>
  </si>
</sst>
</file>

<file path=xl/styles.xml><?xml version="1.0" encoding="utf-8"?>
<styleSheet xmlns="http://schemas.openxmlformats.org/spreadsheetml/2006/main">
  <numFmts count="2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0.0"/>
    <numFmt numFmtId="173" formatCode="&quot;Igen&quot;;&quot;Igen&quot;;&quot;Nem&quot;"/>
    <numFmt numFmtId="174" formatCode="&quot;Igaz&quot;;&quot;Igaz&quot;;&quot;Hamis&quot;"/>
    <numFmt numFmtId="175" formatCode="&quot;Be&quot;;&quot;Be&quot;;&quot;Ki&quot;"/>
    <numFmt numFmtId="176" formatCode="0.000"/>
    <numFmt numFmtId="177" formatCode="0\+000"/>
    <numFmt numFmtId="178" formatCode="0\+0\2\8"/>
    <numFmt numFmtId="179" formatCode="[$¥€-2]\ #\ ##,000_);[Red]\([$€-2]\ #\ ##,000\)"/>
    <numFmt numFmtId="180" formatCode="[$€-2]\ #\ ##,000_);[Red]\([$€-2]\ #\ ##,000\)"/>
    <numFmt numFmtId="181" formatCode="_-* #,##0\ _F_t_-;\-* #,##0\ _F_t_-;_-* &quot;-&quot;??\ _F_t_-;_-@_-"/>
  </numFmts>
  <fonts count="5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2"/>
      <name val="Garamond"/>
      <family val="1"/>
    </font>
    <font>
      <b/>
      <sz val="12"/>
      <name val="Garamond"/>
      <family val="1"/>
    </font>
    <font>
      <b/>
      <sz val="18"/>
      <name val="Garamond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8"/>
      <name val="Garamond"/>
      <family val="1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12"/>
      <color indexed="8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rgb="FF000000"/>
      <name val="Garamond"/>
      <family val="1"/>
    </font>
    <font>
      <b/>
      <sz val="9"/>
      <color rgb="FF000000"/>
      <name val="Tahoma"/>
      <family val="2"/>
    </font>
    <font>
      <sz val="9"/>
      <color rgb="FF000000"/>
      <name val="Tahoma"/>
      <family val="2"/>
    </font>
    <font>
      <sz val="12"/>
      <color theme="1"/>
      <name val="Garamond"/>
      <family val="1"/>
    </font>
    <font>
      <b/>
      <sz val="12"/>
      <color rgb="FF000000"/>
      <name val="Garamond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0" fillId="21" borderId="7" applyNumberFormat="0" applyFon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9" fillId="28" borderId="0" applyNumberFormat="0" applyBorder="0" applyAlignment="0" applyProtection="0"/>
    <xf numFmtId="0" fontId="40" fillId="29" borderId="8" applyNumberFormat="0" applyAlignment="0" applyProtection="0"/>
    <xf numFmtId="0" fontId="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9" fillId="0" borderId="0">
      <alignment/>
      <protection/>
    </xf>
    <xf numFmtId="0" fontId="4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0" borderId="0" applyNumberFormat="0" applyBorder="0" applyAlignment="0" applyProtection="0"/>
    <xf numFmtId="0" fontId="44" fillId="31" borderId="0" applyNumberFormat="0" applyBorder="0" applyAlignment="0" applyProtection="0"/>
    <xf numFmtId="0" fontId="45" fillId="29" borderId="1" applyNumberFormat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vertical="top"/>
    </xf>
    <xf numFmtId="4" fontId="4" fillId="0" borderId="0" xfId="0" applyNumberFormat="1" applyFont="1" applyAlignment="1">
      <alignment vertical="top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top"/>
    </xf>
    <xf numFmtId="4" fontId="4" fillId="0" borderId="0" xfId="0" applyNumberFormat="1" applyFont="1" applyAlignment="1">
      <alignment horizontal="right" vertical="top"/>
    </xf>
    <xf numFmtId="0" fontId="5" fillId="0" borderId="10" xfId="0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right" vertical="top"/>
    </xf>
    <xf numFmtId="0" fontId="4" fillId="0" borderId="10" xfId="0" applyFont="1" applyBorder="1" applyAlignment="1">
      <alignment horizontal="left" vertical="top"/>
    </xf>
    <xf numFmtId="4" fontId="4" fillId="0" borderId="10" xfId="0" applyNumberFormat="1" applyFont="1" applyBorder="1" applyAlignment="1">
      <alignment vertical="top"/>
    </xf>
    <xf numFmtId="3" fontId="5" fillId="0" borderId="0" xfId="0" applyNumberFormat="1" applyFont="1" applyAlignment="1">
      <alignment horizontal="center" vertical="center" wrapText="1"/>
    </xf>
    <xf numFmtId="0" fontId="46" fillId="0" borderId="10" xfId="0" applyFont="1" applyBorder="1" applyAlignment="1">
      <alignment vertical="top" wrapText="1"/>
    </xf>
    <xf numFmtId="4" fontId="4" fillId="32" borderId="10" xfId="0" applyNumberFormat="1" applyFont="1" applyFill="1" applyBorder="1" applyAlignment="1">
      <alignment vertical="top"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3" fillId="32" borderId="0" xfId="0" applyFont="1" applyFill="1" applyAlignment="1">
      <alignment/>
    </xf>
    <xf numFmtId="0" fontId="46" fillId="32" borderId="10" xfId="0" applyFont="1" applyFill="1" applyBorder="1" applyAlignment="1">
      <alignment vertical="top" wrapText="1"/>
    </xf>
    <xf numFmtId="0" fontId="4" fillId="32" borderId="10" xfId="0" applyFont="1" applyFill="1" applyBorder="1" applyAlignment="1">
      <alignment horizontal="left" vertical="top"/>
    </xf>
    <xf numFmtId="4" fontId="4" fillId="32" borderId="10" xfId="0" applyNumberFormat="1" applyFont="1" applyFill="1" applyBorder="1" applyAlignment="1">
      <alignment horizontal="right" vertical="top"/>
    </xf>
    <xf numFmtId="0" fontId="5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/>
    </xf>
    <xf numFmtId="0" fontId="4" fillId="32" borderId="0" xfId="0" applyFont="1" applyFill="1" applyAlignment="1">
      <alignment vertical="top"/>
    </xf>
    <xf numFmtId="4" fontId="5" fillId="32" borderId="10" xfId="0" applyNumberFormat="1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/>
    </xf>
    <xf numFmtId="0" fontId="4" fillId="32" borderId="0" xfId="0" applyFont="1" applyFill="1" applyAlignment="1">
      <alignment vertical="top" wrapText="1"/>
    </xf>
    <xf numFmtId="0" fontId="48" fillId="32" borderId="0" xfId="0" applyFont="1" applyFill="1" applyAlignment="1">
      <alignment/>
    </xf>
    <xf numFmtId="0" fontId="0" fillId="32" borderId="0" xfId="0" applyFill="1" applyAlignment="1">
      <alignment/>
    </xf>
    <xf numFmtId="0" fontId="47" fillId="32" borderId="0" xfId="0" applyFont="1" applyFill="1" applyAlignment="1">
      <alignment/>
    </xf>
    <xf numFmtId="0" fontId="4" fillId="32" borderId="10" xfId="0" applyFont="1" applyFill="1" applyBorder="1" applyAlignment="1">
      <alignment vertical="top" wrapText="1"/>
    </xf>
    <xf numFmtId="4" fontId="49" fillId="32" borderId="10" xfId="0" applyNumberFormat="1" applyFont="1" applyFill="1" applyBorder="1" applyAlignment="1">
      <alignment vertical="top"/>
    </xf>
    <xf numFmtId="0" fontId="4" fillId="32" borderId="0" xfId="0" applyFont="1" applyFill="1" applyAlignment="1">
      <alignment horizontal="center" vertical="center"/>
    </xf>
    <xf numFmtId="4" fontId="4" fillId="32" borderId="0" xfId="0" applyNumberFormat="1" applyFont="1" applyFill="1" applyAlignment="1">
      <alignment horizontal="right" vertical="top"/>
    </xf>
    <xf numFmtId="0" fontId="4" fillId="32" borderId="0" xfId="0" applyFont="1" applyFill="1" applyAlignment="1">
      <alignment horizontal="left" vertical="top"/>
    </xf>
    <xf numFmtId="4" fontId="4" fillId="32" borderId="0" xfId="0" applyNumberFormat="1" applyFont="1" applyFill="1" applyAlignment="1">
      <alignment vertical="top"/>
    </xf>
    <xf numFmtId="4" fontId="3" fillId="32" borderId="0" xfId="0" applyNumberFormat="1" applyFont="1" applyFill="1" applyAlignment="1">
      <alignment/>
    </xf>
    <xf numFmtId="0" fontId="46" fillId="32" borderId="0" xfId="0" applyFont="1" applyFill="1" applyAlignment="1">
      <alignment/>
    </xf>
    <xf numFmtId="0" fontId="4" fillId="32" borderId="0" xfId="0" applyFont="1" applyFill="1" applyBorder="1" applyAlignment="1">
      <alignment/>
    </xf>
    <xf numFmtId="0" fontId="4" fillId="32" borderId="0" xfId="0" applyFont="1" applyFill="1" applyAlignment="1">
      <alignment/>
    </xf>
    <xf numFmtId="3" fontId="4" fillId="32" borderId="0" xfId="0" applyNumberFormat="1" applyFont="1" applyFill="1" applyBorder="1" applyAlignment="1">
      <alignment/>
    </xf>
    <xf numFmtId="0" fontId="5" fillId="32" borderId="0" xfId="0" applyFont="1" applyFill="1" applyAlignment="1">
      <alignment/>
    </xf>
    <xf numFmtId="3" fontId="5" fillId="32" borderId="0" xfId="0" applyNumberFormat="1" applyFont="1" applyFill="1" applyBorder="1" applyAlignment="1">
      <alignment/>
    </xf>
    <xf numFmtId="3" fontId="5" fillId="32" borderId="10" xfId="0" applyNumberFormat="1" applyFont="1" applyFill="1" applyBorder="1" applyAlignment="1">
      <alignment horizontal="center" vertical="center" wrapText="1"/>
    </xf>
    <xf numFmtId="3" fontId="4" fillId="32" borderId="10" xfId="0" applyNumberFormat="1" applyFont="1" applyFill="1" applyBorder="1" applyAlignment="1">
      <alignment vertical="top"/>
    </xf>
    <xf numFmtId="3" fontId="5" fillId="32" borderId="10" xfId="0" applyNumberFormat="1" applyFont="1" applyFill="1" applyBorder="1" applyAlignment="1">
      <alignment vertical="top"/>
    </xf>
    <xf numFmtId="3" fontId="4" fillId="32" borderId="0" xfId="0" applyNumberFormat="1" applyFont="1" applyFill="1" applyAlignment="1">
      <alignment/>
    </xf>
    <xf numFmtId="3" fontId="3" fillId="32" borderId="0" xfId="0" applyNumberFormat="1" applyFont="1" applyFill="1" applyAlignment="1">
      <alignment/>
    </xf>
    <xf numFmtId="0" fontId="50" fillId="32" borderId="0" xfId="0" applyFont="1" applyFill="1" applyAlignment="1">
      <alignment/>
    </xf>
    <xf numFmtId="3" fontId="4" fillId="32" borderId="0" xfId="0" applyNumberFormat="1" applyFont="1" applyFill="1" applyAlignment="1">
      <alignment wrapText="1"/>
    </xf>
    <xf numFmtId="3" fontId="5" fillId="32" borderId="0" xfId="0" applyNumberFormat="1" applyFont="1" applyFill="1" applyAlignment="1">
      <alignment wrapText="1"/>
    </xf>
    <xf numFmtId="3" fontId="4" fillId="32" borderId="0" xfId="0" applyNumberFormat="1" applyFont="1" applyFill="1" applyAlignment="1">
      <alignment/>
    </xf>
    <xf numFmtId="0" fontId="4" fillId="32" borderId="0" xfId="0" applyFont="1" applyFill="1" applyAlignment="1">
      <alignment/>
    </xf>
    <xf numFmtId="3" fontId="5" fillId="32" borderId="0" xfId="0" applyNumberFormat="1" applyFont="1" applyFill="1" applyAlignment="1">
      <alignment/>
    </xf>
    <xf numFmtId="0" fontId="5" fillId="32" borderId="0" xfId="0" applyFont="1" applyFill="1" applyAlignment="1">
      <alignment/>
    </xf>
    <xf numFmtId="3" fontId="4" fillId="0" borderId="10" xfId="0" applyNumberFormat="1" applyFont="1" applyBorder="1" applyAlignment="1">
      <alignment vertical="top"/>
    </xf>
    <xf numFmtId="3" fontId="7" fillId="32" borderId="0" xfId="0" applyNumberFormat="1" applyFont="1" applyFill="1" applyAlignment="1">
      <alignment/>
    </xf>
    <xf numFmtId="0" fontId="4" fillId="0" borderId="0" xfId="0" applyFont="1" applyBorder="1" applyAlignment="1">
      <alignment horizontal="center" vertical="center"/>
    </xf>
    <xf numFmtId="4" fontId="4" fillId="0" borderId="0" xfId="0" applyNumberFormat="1" applyFont="1" applyBorder="1" applyAlignment="1">
      <alignment vertical="top"/>
    </xf>
    <xf numFmtId="4" fontId="4" fillId="0" borderId="0" xfId="0" applyNumberFormat="1" applyFont="1" applyBorder="1" applyAlignment="1">
      <alignment horizontal="right" vertical="top"/>
    </xf>
    <xf numFmtId="0" fontId="4" fillId="0" borderId="0" xfId="0" applyFont="1" applyBorder="1" applyAlignment="1">
      <alignment horizontal="left" vertical="top"/>
    </xf>
    <xf numFmtId="0" fontId="46" fillId="0" borderId="0" xfId="0" applyFont="1" applyBorder="1" applyAlignment="1">
      <alignment/>
    </xf>
    <xf numFmtId="3" fontId="5" fillId="0" borderId="10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vertical="top"/>
    </xf>
    <xf numFmtId="3" fontId="4" fillId="0" borderId="0" xfId="0" applyNumberFormat="1" applyFont="1" applyAlignment="1">
      <alignment vertical="top"/>
    </xf>
    <xf numFmtId="3" fontId="4" fillId="0" borderId="0" xfId="0" applyNumberFormat="1" applyFont="1" applyBorder="1" applyAlignment="1">
      <alignment vertical="top"/>
    </xf>
    <xf numFmtId="3" fontId="3" fillId="0" borderId="0" xfId="0" applyNumberFormat="1" applyFont="1" applyAlignment="1">
      <alignment/>
    </xf>
    <xf numFmtId="3" fontId="5" fillId="0" borderId="0" xfId="0" applyNumberFormat="1" applyFont="1" applyAlignment="1">
      <alignment vertical="top"/>
    </xf>
    <xf numFmtId="0" fontId="5" fillId="32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3" fontId="4" fillId="0" borderId="0" xfId="0" applyNumberFormat="1" applyFont="1" applyAlignment="1">
      <alignment horizontal="right" vertical="top" wrapText="1"/>
    </xf>
    <xf numFmtId="3" fontId="4" fillId="0" borderId="0" xfId="0" applyNumberFormat="1" applyFont="1" applyAlignment="1">
      <alignment horizontal="right" vertical="top"/>
    </xf>
    <xf numFmtId="0" fontId="5" fillId="0" borderId="0" xfId="0" applyFont="1" applyAlignment="1">
      <alignment horizontal="center" vertical="top" wrapText="1"/>
    </xf>
    <xf numFmtId="3" fontId="5" fillId="0" borderId="0" xfId="0" applyNumberFormat="1" applyFont="1" applyAlignment="1">
      <alignment horizontal="right" vertical="top" wrapText="1"/>
    </xf>
    <xf numFmtId="0" fontId="4" fillId="0" borderId="0" xfId="0" applyFont="1" applyAlignment="1">
      <alignment vertical="center"/>
    </xf>
    <xf numFmtId="3" fontId="4" fillId="32" borderId="0" xfId="0" applyNumberFormat="1" applyFont="1" applyFill="1" applyAlignment="1">
      <alignment vertical="top"/>
    </xf>
    <xf numFmtId="3" fontId="48" fillId="32" borderId="0" xfId="0" applyNumberFormat="1" applyFont="1" applyFill="1" applyAlignment="1">
      <alignment/>
    </xf>
    <xf numFmtId="0" fontId="7" fillId="32" borderId="0" xfId="0" applyFont="1" applyFill="1" applyAlignment="1">
      <alignment/>
    </xf>
    <xf numFmtId="0" fontId="4" fillId="0" borderId="0" xfId="0" applyFont="1" applyAlignment="1">
      <alignment horizontal="left" vertical="top" wrapText="1"/>
    </xf>
    <xf numFmtId="4" fontId="7" fillId="32" borderId="0" xfId="0" applyNumberFormat="1" applyFont="1" applyFill="1" applyAlignment="1">
      <alignment/>
    </xf>
    <xf numFmtId="0" fontId="6" fillId="0" borderId="0" xfId="0" applyFont="1" applyAlignment="1">
      <alignment horizontal="center" vertical="top"/>
    </xf>
    <xf numFmtId="3" fontId="4" fillId="0" borderId="0" xfId="0" applyNumberFormat="1" applyFont="1" applyAlignment="1">
      <alignment horizontal="center" vertical="top" wrapText="1"/>
    </xf>
    <xf numFmtId="0" fontId="5" fillId="32" borderId="11" xfId="0" applyFont="1" applyFill="1" applyBorder="1" applyAlignment="1">
      <alignment horizontal="right" vertical="top"/>
    </xf>
    <xf numFmtId="0" fontId="5" fillId="32" borderId="12" xfId="0" applyFont="1" applyFill="1" applyBorder="1" applyAlignment="1">
      <alignment horizontal="right" vertical="top"/>
    </xf>
    <xf numFmtId="0" fontId="5" fillId="32" borderId="13" xfId="0" applyFont="1" applyFill="1" applyBorder="1" applyAlignment="1">
      <alignment horizontal="right" vertical="top"/>
    </xf>
    <xf numFmtId="0" fontId="4" fillId="32" borderId="14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right" vertical="top"/>
    </xf>
    <xf numFmtId="0" fontId="5" fillId="32" borderId="10" xfId="0" applyFont="1" applyFill="1" applyBorder="1" applyAlignment="1">
      <alignment horizontal="right" vertical="top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3</xdr:row>
      <xdr:rowOff>161925</xdr:rowOff>
    </xdr:from>
    <xdr:to>
      <xdr:col>1</xdr:col>
      <xdr:colOff>2085975</xdr:colOff>
      <xdr:row>13</xdr:row>
      <xdr:rowOff>190500</xdr:rowOff>
    </xdr:to>
    <xdr:pic>
      <xdr:nvPicPr>
        <xdr:cNvPr id="1" name="Kép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4600" y="819150"/>
          <a:ext cx="1981200" cy="2028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39"/>
  <sheetViews>
    <sheetView tabSelected="1" view="pageBreakPreview" zoomScaleSheetLayoutView="100" workbookViewId="0" topLeftCell="A1">
      <selection activeCell="B26" sqref="B26"/>
    </sheetView>
  </sheetViews>
  <sheetFormatPr defaultColWidth="9.140625" defaultRowHeight="12.75"/>
  <cols>
    <col min="1" max="1" width="36.140625" style="72" bestFit="1" customWidth="1"/>
    <col min="2" max="2" width="32.7109375" style="73" customWidth="1"/>
    <col min="3" max="3" width="14.140625" style="74" customWidth="1"/>
    <col min="4" max="4" width="13.7109375" style="74" customWidth="1"/>
    <col min="5" max="16384" width="9.140625" style="4" customWidth="1"/>
  </cols>
  <sheetData>
    <row r="3" spans="1:4" ht="23.25">
      <c r="A3" s="83" t="s">
        <v>4</v>
      </c>
      <c r="B3" s="83"/>
      <c r="C3" s="83"/>
      <c r="D3" s="83"/>
    </row>
    <row r="4" ht="15.75"/>
    <row r="5" ht="15.75"/>
    <row r="6" ht="15.75"/>
    <row r="7" ht="15.75"/>
    <row r="8" ht="15.75"/>
    <row r="9" ht="15.75"/>
    <row r="10" ht="15.75"/>
    <row r="11" ht="15.75"/>
    <row r="12" ht="15.75"/>
    <row r="13" ht="15.75"/>
    <row r="14" ht="15.75"/>
    <row r="16" spans="1:4" ht="15" customHeight="1">
      <c r="A16" s="84"/>
      <c r="B16" s="84"/>
      <c r="C16" s="84"/>
      <c r="D16" s="84"/>
    </row>
    <row r="17" ht="19.5" customHeight="1"/>
    <row r="20" spans="1:4" s="77" customFormat="1" ht="30.75">
      <c r="A20" s="3" t="s">
        <v>5</v>
      </c>
      <c r="B20" s="15" t="s">
        <v>1</v>
      </c>
      <c r="C20" s="15" t="s">
        <v>2</v>
      </c>
      <c r="D20" s="15" t="s">
        <v>3</v>
      </c>
    </row>
    <row r="21" spans="1:4" ht="15">
      <c r="A21" s="75"/>
      <c r="B21" s="76"/>
      <c r="C21" s="76"/>
      <c r="D21" s="76"/>
    </row>
    <row r="22" spans="1:4" ht="31.5" customHeight="1">
      <c r="A22" s="81" t="s">
        <v>51</v>
      </c>
      <c r="B22" s="73">
        <f>SUM('Széchenyi út 1.'!F14)</f>
        <v>0</v>
      </c>
      <c r="C22" s="73">
        <f>B22*0.27</f>
        <v>0</v>
      </c>
      <c r="D22" s="73">
        <f>SUM(B22:C22)</f>
        <v>0</v>
      </c>
    </row>
    <row r="23" spans="1:4" ht="15">
      <c r="A23" s="81"/>
      <c r="C23" s="73"/>
      <c r="D23" s="73"/>
    </row>
    <row r="24" spans="1:4" ht="33" customHeight="1">
      <c r="A24" s="81" t="s">
        <v>52</v>
      </c>
      <c r="B24" s="73">
        <f>SUM('Széchenyi u. 2.'!F15)</f>
        <v>0</v>
      </c>
      <c r="C24" s="73">
        <f>B24*0.27</f>
        <v>0</v>
      </c>
      <c r="D24" s="73">
        <f>SUM(B24:C24)</f>
        <v>0</v>
      </c>
    </row>
    <row r="25" spans="1:4" ht="15">
      <c r="A25" s="81"/>
      <c r="C25" s="73"/>
      <c r="D25" s="73"/>
    </row>
    <row r="26" spans="1:4" ht="15">
      <c r="A26" s="81" t="s">
        <v>45</v>
      </c>
      <c r="B26" s="73">
        <f>SUM('Korház utca'!F11)</f>
        <v>0</v>
      </c>
      <c r="C26" s="73">
        <f>B26*0.27</f>
        <v>0</v>
      </c>
      <c r="D26" s="73">
        <f>SUM(B26:C26)</f>
        <v>0</v>
      </c>
    </row>
    <row r="27" spans="1:4" ht="15">
      <c r="A27" s="81"/>
      <c r="C27" s="73"/>
      <c r="D27" s="73"/>
    </row>
    <row r="28" spans="1:4" ht="15">
      <c r="A28" s="81" t="s">
        <v>46</v>
      </c>
      <c r="B28" s="73">
        <f>SUM('Petőfi tér'!F16)</f>
        <v>0</v>
      </c>
      <c r="C28" s="73">
        <f>B28*0.27</f>
        <v>0</v>
      </c>
      <c r="D28" s="73">
        <f>SUM(B28:C28)</f>
        <v>0</v>
      </c>
    </row>
    <row r="29" spans="1:4" ht="15">
      <c r="A29" s="81"/>
      <c r="C29" s="73"/>
      <c r="D29" s="73"/>
    </row>
    <row r="30" spans="1:4" ht="15">
      <c r="A30" s="81" t="s">
        <v>48</v>
      </c>
      <c r="B30" s="73">
        <f>SUM('Petőfi utca'!F13)</f>
        <v>0</v>
      </c>
      <c r="C30" s="73">
        <f>B30*0.27</f>
        <v>0</v>
      </c>
      <c r="D30" s="73">
        <f>SUM(B30:C30)</f>
        <v>0</v>
      </c>
    </row>
    <row r="31" spans="1:4" ht="15">
      <c r="A31" s="81"/>
      <c r="C31" s="73"/>
      <c r="D31" s="73"/>
    </row>
    <row r="32" spans="1:4" ht="15">
      <c r="A32" s="81" t="s">
        <v>47</v>
      </c>
      <c r="B32" s="73">
        <f>SUM('Jókai Mór utca'!F12)</f>
        <v>0</v>
      </c>
      <c r="C32" s="73">
        <f>B32*0.27</f>
        <v>0</v>
      </c>
      <c r="D32" s="73">
        <f>SUM(B32:C32)</f>
        <v>0</v>
      </c>
    </row>
    <row r="33" spans="1:4" ht="15">
      <c r="A33" s="81"/>
      <c r="C33" s="73"/>
      <c r="D33" s="73"/>
    </row>
    <row r="34" spans="1:4" ht="15">
      <c r="A34" s="81" t="s">
        <v>49</v>
      </c>
      <c r="B34" s="73">
        <f>SUM('Nádor tér'!F13)</f>
        <v>0</v>
      </c>
      <c r="C34" s="73">
        <f>B34*0.27</f>
        <v>0</v>
      </c>
      <c r="D34" s="73">
        <f>SUM(B34:C34)</f>
        <v>0</v>
      </c>
    </row>
    <row r="35" spans="1:4" ht="15">
      <c r="A35" s="81"/>
      <c r="C35" s="73"/>
      <c r="D35" s="73"/>
    </row>
    <row r="36" spans="1:4" ht="15">
      <c r="A36" s="81" t="s">
        <v>53</v>
      </c>
      <c r="B36" s="73">
        <v>0</v>
      </c>
      <c r="C36" s="73">
        <f>B36*0.27</f>
        <v>0</v>
      </c>
      <c r="D36" s="73">
        <f>SUM(B36:C36)</f>
        <v>0</v>
      </c>
    </row>
    <row r="37" spans="3:4" ht="15">
      <c r="C37" s="73"/>
      <c r="D37" s="73"/>
    </row>
    <row r="38" spans="1:4" ht="15">
      <c r="A38" s="72" t="s">
        <v>14</v>
      </c>
      <c r="B38" s="76">
        <f>SUM(B22:B37)</f>
        <v>0</v>
      </c>
      <c r="C38" s="76">
        <f>B38*0.27</f>
        <v>0</v>
      </c>
      <c r="D38" s="76">
        <f>SUM(B38:C38)</f>
        <v>0</v>
      </c>
    </row>
    <row r="39" spans="2:4" ht="15">
      <c r="B39" s="76"/>
      <c r="C39" s="76"/>
      <c r="D39" s="76"/>
    </row>
  </sheetData>
  <sheetProtection/>
  <mergeCells count="2">
    <mergeCell ref="A3:D3"/>
    <mergeCell ref="A16:D16"/>
  </mergeCells>
  <printOptions horizontalCentered="1"/>
  <pageMargins left="0.7086614173228347" right="0.7086614173228347" top="1.09375" bottom="0.7480314960629921" header="0.31496062992125984" footer="0.31496062992125984"/>
  <pageSetup horizontalDpi="600" verticalDpi="600" orientation="portrait" paperSize="9" scale="92" r:id="rId2"/>
  <headerFooter>
    <oddHeader>&amp;R&amp;"Garamond,Normál"&amp;12Mátészalka Város 
Csapadékvíz hálózat fejlesztés
TOP-2.1.3-15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1"/>
  <sheetViews>
    <sheetView view="pageBreakPreview" zoomScaleSheetLayoutView="100" workbookViewId="0" topLeftCell="A1">
      <selection activeCell="B3" sqref="B3"/>
    </sheetView>
  </sheetViews>
  <sheetFormatPr defaultColWidth="9.140625" defaultRowHeight="12.75"/>
  <cols>
    <col min="1" max="1" width="6.28125" style="20" bestFit="1" customWidth="1"/>
    <col min="2" max="2" width="44.28125" style="20" bestFit="1" customWidth="1"/>
    <col min="3" max="3" width="9.00390625" style="20" bestFit="1" customWidth="1"/>
    <col min="4" max="4" width="6.421875" style="20" bestFit="1" customWidth="1"/>
    <col min="5" max="5" width="13.140625" style="39" bestFit="1" customWidth="1"/>
    <col min="6" max="6" width="12.140625" style="50" bestFit="1" customWidth="1"/>
    <col min="7" max="16384" width="9.140625" style="20" customWidth="1"/>
  </cols>
  <sheetData>
    <row r="1" spans="1:6" s="42" customFormat="1" ht="62.25" customHeight="1">
      <c r="A1" s="88" t="s">
        <v>54</v>
      </c>
      <c r="B1" s="88"/>
      <c r="C1" s="88"/>
      <c r="D1" s="88"/>
      <c r="E1" s="88"/>
      <c r="F1" s="88"/>
    </row>
    <row r="2" spans="1:6" ht="30.75">
      <c r="A2" s="71" t="s">
        <v>12</v>
      </c>
      <c r="B2" s="71" t="s">
        <v>5</v>
      </c>
      <c r="C2" s="27" t="s">
        <v>6</v>
      </c>
      <c r="D2" s="71" t="s">
        <v>7</v>
      </c>
      <c r="E2" s="27" t="s">
        <v>8</v>
      </c>
      <c r="F2" s="46" t="s">
        <v>9</v>
      </c>
    </row>
    <row r="3" spans="1:6" ht="78">
      <c r="A3" s="25">
        <v>1</v>
      </c>
      <c r="B3" s="21" t="s">
        <v>15</v>
      </c>
      <c r="C3" s="23">
        <v>1</v>
      </c>
      <c r="D3" s="22" t="s">
        <v>0</v>
      </c>
      <c r="E3" s="17"/>
      <c r="F3" s="47">
        <f>E3*C3</f>
        <v>0</v>
      </c>
    </row>
    <row r="4" spans="1:6" s="26" customFormat="1" ht="15">
      <c r="A4" s="25">
        <v>2</v>
      </c>
      <c r="B4" s="21" t="s">
        <v>16</v>
      </c>
      <c r="C4" s="23">
        <v>1</v>
      </c>
      <c r="D4" s="22" t="s">
        <v>0</v>
      </c>
      <c r="E4" s="17"/>
      <c r="F4" s="47">
        <f>E4*C4</f>
        <v>0</v>
      </c>
    </row>
    <row r="5" spans="1:6" ht="16.5" customHeight="1">
      <c r="A5" s="25">
        <v>3</v>
      </c>
      <c r="B5" s="21" t="s">
        <v>24</v>
      </c>
      <c r="C5" s="23">
        <v>717</v>
      </c>
      <c r="D5" s="22" t="s">
        <v>20</v>
      </c>
      <c r="E5" s="17"/>
      <c r="F5" s="47">
        <f aca="true" t="shared" si="0" ref="F5:F13">E5*C5</f>
        <v>0</v>
      </c>
    </row>
    <row r="6" spans="1:6" ht="15">
      <c r="A6" s="25">
        <v>4</v>
      </c>
      <c r="B6" s="21" t="s">
        <v>25</v>
      </c>
      <c r="C6" s="23">
        <v>105</v>
      </c>
      <c r="D6" s="22" t="s">
        <v>20</v>
      </c>
      <c r="E6" s="17"/>
      <c r="F6" s="47">
        <f t="shared" si="0"/>
        <v>0</v>
      </c>
    </row>
    <row r="7" spans="1:6" ht="19.5" customHeight="1">
      <c r="A7" s="25">
        <v>5</v>
      </c>
      <c r="B7" s="21" t="s">
        <v>26</v>
      </c>
      <c r="C7" s="17">
        <v>30</v>
      </c>
      <c r="D7" s="22" t="s">
        <v>0</v>
      </c>
      <c r="E7" s="17"/>
      <c r="F7" s="47">
        <f t="shared" si="0"/>
        <v>0</v>
      </c>
    </row>
    <row r="8" spans="1:6" ht="20.25" customHeight="1">
      <c r="A8" s="25">
        <v>6</v>
      </c>
      <c r="B8" s="21" t="s">
        <v>27</v>
      </c>
      <c r="C8" s="23">
        <v>717</v>
      </c>
      <c r="D8" s="22" t="s">
        <v>20</v>
      </c>
      <c r="E8" s="17"/>
      <c r="F8" s="47">
        <f t="shared" si="0"/>
        <v>0</v>
      </c>
    </row>
    <row r="9" spans="1:6" ht="15">
      <c r="A9" s="25">
        <v>7</v>
      </c>
      <c r="B9" s="21" t="s">
        <v>17</v>
      </c>
      <c r="C9" s="23">
        <v>75</v>
      </c>
      <c r="D9" s="22" t="s">
        <v>0</v>
      </c>
      <c r="E9" s="17"/>
      <c r="F9" s="47">
        <f t="shared" si="0"/>
        <v>0</v>
      </c>
    </row>
    <row r="10" spans="1:6" ht="46.5">
      <c r="A10" s="25">
        <v>8</v>
      </c>
      <c r="B10" s="21" t="s">
        <v>28</v>
      </c>
      <c r="C10" s="17">
        <v>717</v>
      </c>
      <c r="D10" s="22" t="s">
        <v>11</v>
      </c>
      <c r="E10" s="17"/>
      <c r="F10" s="47">
        <f t="shared" si="0"/>
        <v>0</v>
      </c>
    </row>
    <row r="11" spans="1:6" ht="30.75">
      <c r="A11" s="25">
        <v>9</v>
      </c>
      <c r="B11" s="21" t="s">
        <v>29</v>
      </c>
      <c r="C11" s="17">
        <v>717</v>
      </c>
      <c r="D11" s="22" t="s">
        <v>11</v>
      </c>
      <c r="E11" s="17"/>
      <c r="F11" s="47">
        <f t="shared" si="0"/>
        <v>0</v>
      </c>
    </row>
    <row r="12" spans="1:6" s="26" customFormat="1" ht="93">
      <c r="A12" s="25">
        <v>10</v>
      </c>
      <c r="B12" s="21" t="s">
        <v>18</v>
      </c>
      <c r="C12" s="17">
        <v>1</v>
      </c>
      <c r="D12" s="22" t="s">
        <v>21</v>
      </c>
      <c r="E12" s="17"/>
      <c r="F12" s="47">
        <f t="shared" si="0"/>
        <v>0</v>
      </c>
    </row>
    <row r="13" spans="1:6" s="26" customFormat="1" ht="15">
      <c r="A13" s="25">
        <v>11</v>
      </c>
      <c r="B13" s="21" t="s">
        <v>19</v>
      </c>
      <c r="C13" s="17">
        <v>1</v>
      </c>
      <c r="D13" s="22" t="s">
        <v>0</v>
      </c>
      <c r="E13" s="17"/>
      <c r="F13" s="47">
        <f t="shared" si="0"/>
        <v>0</v>
      </c>
    </row>
    <row r="14" spans="1:9" ht="15">
      <c r="A14" s="85" t="s">
        <v>13</v>
      </c>
      <c r="B14" s="86"/>
      <c r="C14" s="86"/>
      <c r="D14" s="86"/>
      <c r="E14" s="87"/>
      <c r="F14" s="48">
        <f>SUM(F3:F13)</f>
        <v>0</v>
      </c>
      <c r="I14" s="54"/>
    </row>
    <row r="18" spans="2:6" ht="15">
      <c r="B18" s="40"/>
      <c r="F18" s="54"/>
    </row>
    <row r="19" spans="2:6" ht="15">
      <c r="B19" s="40"/>
      <c r="F19" s="54"/>
    </row>
    <row r="20" spans="2:6" ht="15">
      <c r="B20" s="40"/>
      <c r="F20" s="54"/>
    </row>
    <row r="21" spans="2:6" ht="15">
      <c r="B21" s="40"/>
      <c r="F21" s="54"/>
    </row>
    <row r="22" spans="2:6" ht="15">
      <c r="B22" s="40"/>
      <c r="F22" s="54"/>
    </row>
    <row r="23" spans="2:6" ht="15">
      <c r="B23" s="40"/>
      <c r="F23" s="54"/>
    </row>
    <row r="24" spans="2:6" ht="15">
      <c r="B24" s="40"/>
      <c r="F24" s="54"/>
    </row>
    <row r="25" spans="2:6" ht="15">
      <c r="B25" s="40"/>
      <c r="F25" s="54"/>
    </row>
    <row r="26" spans="2:6" ht="15">
      <c r="B26" s="40"/>
      <c r="F26" s="54"/>
    </row>
    <row r="27" spans="2:6" ht="15">
      <c r="B27" s="44"/>
      <c r="C27" s="80"/>
      <c r="D27" s="80"/>
      <c r="E27" s="82"/>
      <c r="F27" s="59"/>
    </row>
    <row r="28" spans="2:6" ht="15">
      <c r="B28" s="30"/>
      <c r="D28" s="30"/>
      <c r="F28" s="79"/>
    </row>
    <row r="29" spans="2:6" ht="15">
      <c r="B29" s="30"/>
      <c r="D29" s="30"/>
      <c r="F29" s="79"/>
    </row>
    <row r="30" spans="2:6" ht="15">
      <c r="B30" s="30"/>
      <c r="D30" s="30"/>
      <c r="F30" s="79"/>
    </row>
    <row r="31" spans="2:4" ht="15">
      <c r="B31" s="30"/>
      <c r="D31" s="30"/>
    </row>
  </sheetData>
  <sheetProtection/>
  <mergeCells count="2">
    <mergeCell ref="A14:E14"/>
    <mergeCell ref="A1:F1"/>
  </mergeCells>
  <printOptions/>
  <pageMargins left="0.25" right="0.25" top="1.0625" bottom="0.75" header="0.3" footer="0.3"/>
  <pageSetup horizontalDpi="600" verticalDpi="600" orientation="portrait" paperSize="9" scale="98" r:id="rId1"/>
  <headerFooter>
    <oddHeader>&amp;R&amp;"Garamond,Normál"&amp;12Mátészalka Város 
Csapadékvíz hálózat fejlesztés
TOP-2.1.3-15</oddHeader>
    <oddFooter>&amp;R&amp;"Garamond,Normál"&amp;12&amp;A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23"/>
  <sheetViews>
    <sheetView view="pageBreakPreview" zoomScaleSheetLayoutView="100" workbookViewId="0" topLeftCell="A2">
      <selection activeCell="E3" sqref="E3:E14"/>
    </sheetView>
  </sheetViews>
  <sheetFormatPr defaultColWidth="9.140625" defaultRowHeight="12.75"/>
  <cols>
    <col min="1" max="1" width="7.421875" style="35" bestFit="1" customWidth="1"/>
    <col min="2" max="2" width="44.421875" style="29" bestFit="1" customWidth="1"/>
    <col min="3" max="3" width="9.00390625" style="36" bestFit="1" customWidth="1"/>
    <col min="4" max="4" width="6.421875" style="37" bestFit="1" customWidth="1"/>
    <col min="5" max="5" width="13.140625" style="38" bestFit="1" customWidth="1"/>
    <col min="6" max="6" width="11.8515625" style="78" bestFit="1" customWidth="1"/>
    <col min="7" max="16384" width="9.140625" style="42" customWidth="1"/>
  </cols>
  <sheetData>
    <row r="1" spans="1:6" ht="62.25" customHeight="1">
      <c r="A1" s="88" t="s">
        <v>55</v>
      </c>
      <c r="B1" s="88"/>
      <c r="C1" s="88"/>
      <c r="D1" s="88"/>
      <c r="E1" s="88"/>
      <c r="F1" s="88"/>
    </row>
    <row r="2" spans="1:6" ht="30.75">
      <c r="A2" s="71" t="s">
        <v>12</v>
      </c>
      <c r="B2" s="71" t="s">
        <v>5</v>
      </c>
      <c r="C2" s="27" t="s">
        <v>6</v>
      </c>
      <c r="D2" s="71" t="s">
        <v>7</v>
      </c>
      <c r="E2" s="27" t="s">
        <v>8</v>
      </c>
      <c r="F2" s="46" t="s">
        <v>9</v>
      </c>
    </row>
    <row r="3" spans="1:6" s="26" customFormat="1" ht="78">
      <c r="A3" s="25">
        <v>1</v>
      </c>
      <c r="B3" s="21" t="s">
        <v>15</v>
      </c>
      <c r="C3" s="23">
        <v>1</v>
      </c>
      <c r="D3" s="22" t="s">
        <v>0</v>
      </c>
      <c r="E3" s="17"/>
      <c r="F3" s="47">
        <f>E3*C3</f>
        <v>0</v>
      </c>
    </row>
    <row r="4" spans="1:6" s="26" customFormat="1" ht="15">
      <c r="A4" s="25">
        <v>2</v>
      </c>
      <c r="B4" s="21" t="s">
        <v>16</v>
      </c>
      <c r="C4" s="23">
        <v>1</v>
      </c>
      <c r="D4" s="22" t="s">
        <v>0</v>
      </c>
      <c r="E4" s="17"/>
      <c r="F4" s="47">
        <f aca="true" t="shared" si="0" ref="F4:F14">E4*C4</f>
        <v>0</v>
      </c>
    </row>
    <row r="5" spans="1:6" s="26" customFormat="1" ht="46.5">
      <c r="A5" s="25">
        <v>3</v>
      </c>
      <c r="B5" s="21" t="s">
        <v>30</v>
      </c>
      <c r="C5" s="23">
        <v>894</v>
      </c>
      <c r="D5" s="22" t="s">
        <v>20</v>
      </c>
      <c r="E5" s="17"/>
      <c r="F5" s="47">
        <f t="shared" si="0"/>
        <v>0</v>
      </c>
    </row>
    <row r="6" spans="1:6" s="26" customFormat="1" ht="15">
      <c r="A6" s="25">
        <v>4</v>
      </c>
      <c r="B6" s="21" t="s">
        <v>31</v>
      </c>
      <c r="C6" s="17">
        <v>502</v>
      </c>
      <c r="D6" s="22" t="s">
        <v>20</v>
      </c>
      <c r="E6" s="17"/>
      <c r="F6" s="47">
        <f t="shared" si="0"/>
        <v>0</v>
      </c>
    </row>
    <row r="7" spans="1:6" s="26" customFormat="1" ht="15">
      <c r="A7" s="25">
        <v>5</v>
      </c>
      <c r="B7" s="21" t="s">
        <v>32</v>
      </c>
      <c r="C7" s="17">
        <v>25</v>
      </c>
      <c r="D7" s="22" t="s">
        <v>20</v>
      </c>
      <c r="E7" s="17"/>
      <c r="F7" s="47">
        <f t="shared" si="0"/>
        <v>0</v>
      </c>
    </row>
    <row r="8" spans="1:6" s="26" customFormat="1" ht="30.75">
      <c r="A8" s="25">
        <v>6</v>
      </c>
      <c r="B8" s="21" t="s">
        <v>33</v>
      </c>
      <c r="C8" s="17">
        <v>160</v>
      </c>
      <c r="D8" s="22" t="s">
        <v>0</v>
      </c>
      <c r="E8" s="17"/>
      <c r="F8" s="47">
        <f t="shared" si="0"/>
        <v>0</v>
      </c>
    </row>
    <row r="9" spans="1:6" ht="30.75">
      <c r="A9" s="25">
        <v>7</v>
      </c>
      <c r="B9" s="21" t="s">
        <v>34</v>
      </c>
      <c r="C9" s="34">
        <v>4</v>
      </c>
      <c r="D9" s="22" t="s">
        <v>0</v>
      </c>
      <c r="E9" s="17"/>
      <c r="F9" s="47">
        <f t="shared" si="0"/>
        <v>0</v>
      </c>
    </row>
    <row r="10" spans="1:6" ht="15">
      <c r="A10" s="25">
        <v>8</v>
      </c>
      <c r="B10" s="21" t="s">
        <v>35</v>
      </c>
      <c r="C10" s="17">
        <v>80</v>
      </c>
      <c r="D10" s="22" t="s">
        <v>0</v>
      </c>
      <c r="E10" s="17"/>
      <c r="F10" s="47">
        <f t="shared" si="0"/>
        <v>0</v>
      </c>
    </row>
    <row r="11" spans="1:6" ht="46.5">
      <c r="A11" s="25">
        <v>9</v>
      </c>
      <c r="B11" s="21" t="s">
        <v>28</v>
      </c>
      <c r="C11" s="17">
        <v>25</v>
      </c>
      <c r="D11" s="22" t="s">
        <v>11</v>
      </c>
      <c r="E11" s="17"/>
      <c r="F11" s="47">
        <f t="shared" si="0"/>
        <v>0</v>
      </c>
    </row>
    <row r="12" spans="1:6" ht="30.75">
      <c r="A12" s="25">
        <v>10</v>
      </c>
      <c r="B12" s="21" t="s">
        <v>29</v>
      </c>
      <c r="C12" s="17">
        <v>1788</v>
      </c>
      <c r="D12" s="22" t="s">
        <v>11</v>
      </c>
      <c r="E12" s="17"/>
      <c r="F12" s="47">
        <f t="shared" si="0"/>
        <v>0</v>
      </c>
    </row>
    <row r="13" spans="1:6" ht="78">
      <c r="A13" s="25">
        <v>11</v>
      </c>
      <c r="B13" s="21" t="s">
        <v>18</v>
      </c>
      <c r="C13" s="17">
        <v>1</v>
      </c>
      <c r="D13" s="22" t="s">
        <v>21</v>
      </c>
      <c r="E13" s="17"/>
      <c r="F13" s="47">
        <f t="shared" si="0"/>
        <v>0</v>
      </c>
    </row>
    <row r="14" spans="1:6" ht="15">
      <c r="A14" s="25">
        <v>12</v>
      </c>
      <c r="B14" s="21" t="s">
        <v>19</v>
      </c>
      <c r="C14" s="23">
        <v>1</v>
      </c>
      <c r="D14" s="22" t="s">
        <v>0</v>
      </c>
      <c r="E14" s="17"/>
      <c r="F14" s="47">
        <f t="shared" si="0"/>
        <v>0</v>
      </c>
    </row>
    <row r="15" spans="1:10" s="20" customFormat="1" ht="15">
      <c r="A15" s="85" t="s">
        <v>13</v>
      </c>
      <c r="B15" s="86"/>
      <c r="C15" s="86"/>
      <c r="D15" s="86"/>
      <c r="E15" s="87"/>
      <c r="F15" s="48">
        <f>SUM(F3:F14)</f>
        <v>0</v>
      </c>
      <c r="J15" s="54"/>
    </row>
    <row r="18" ht="15">
      <c r="B18" s="40"/>
    </row>
    <row r="19" ht="15">
      <c r="B19" s="40"/>
    </row>
    <row r="20" ht="15">
      <c r="B20" s="40"/>
    </row>
    <row r="21" ht="15">
      <c r="B21" s="51"/>
    </row>
    <row r="22" ht="15">
      <c r="B22" s="51"/>
    </row>
    <row r="23" ht="15">
      <c r="B23" s="51"/>
    </row>
  </sheetData>
  <sheetProtection/>
  <mergeCells count="2">
    <mergeCell ref="A15:E15"/>
    <mergeCell ref="A1:F1"/>
  </mergeCells>
  <printOptions/>
  <pageMargins left="0.7086614173228347" right="0.7086614173228347" top="1.09375" bottom="0.7480314960629921" header="0.31496062992125984" footer="0.31496062992125984"/>
  <pageSetup horizontalDpi="600" verticalDpi="600" orientation="portrait" paperSize="9" scale="96" r:id="rId1"/>
  <headerFooter>
    <oddHeader>&amp;R&amp;"Garamond,Normál"&amp;12Mátészalka Város 
Csapadékvíz hálózat fejlesztés
TOP-2.1.3-15</oddHeader>
    <oddFooter>&amp;R&amp;"Garamond,Normál"&amp;12&amp;A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24"/>
  <sheetViews>
    <sheetView view="pageBreakPreview" zoomScaleSheetLayoutView="100" workbookViewId="0" topLeftCell="A1">
      <selection activeCell="E3" sqref="E3:E10"/>
    </sheetView>
  </sheetViews>
  <sheetFormatPr defaultColWidth="9.140625" defaultRowHeight="12.75"/>
  <cols>
    <col min="1" max="1" width="6.28125" style="2" bestFit="1" customWidth="1"/>
    <col min="2" max="2" width="44.421875" style="6" bestFit="1" customWidth="1"/>
    <col min="3" max="3" width="8.57421875" style="8" bestFit="1" customWidth="1"/>
    <col min="4" max="4" width="6.421875" style="7" bestFit="1" customWidth="1"/>
    <col min="5" max="5" width="11.28125" style="5" bestFit="1" customWidth="1"/>
    <col min="6" max="6" width="13.140625" style="67" bestFit="1" customWidth="1"/>
    <col min="7" max="16384" width="9.140625" style="1" customWidth="1"/>
  </cols>
  <sheetData>
    <row r="1" spans="1:6" s="42" customFormat="1" ht="62.25" customHeight="1">
      <c r="A1" s="88" t="s">
        <v>44</v>
      </c>
      <c r="B1" s="88"/>
      <c r="C1" s="88"/>
      <c r="D1" s="88"/>
      <c r="E1" s="88"/>
      <c r="F1" s="88"/>
    </row>
    <row r="2" spans="1:6" ht="15">
      <c r="A2" s="9">
        <v>10458</v>
      </c>
      <c r="B2" s="9" t="s">
        <v>5</v>
      </c>
      <c r="C2" s="10" t="s">
        <v>6</v>
      </c>
      <c r="D2" s="9" t="s">
        <v>7</v>
      </c>
      <c r="E2" s="10" t="s">
        <v>8</v>
      </c>
      <c r="F2" s="65" t="s">
        <v>9</v>
      </c>
    </row>
    <row r="3" spans="1:6" ht="78">
      <c r="A3" s="11">
        <v>1</v>
      </c>
      <c r="B3" s="16" t="s">
        <v>15</v>
      </c>
      <c r="C3" s="12">
        <v>1</v>
      </c>
      <c r="D3" s="13" t="s">
        <v>0</v>
      </c>
      <c r="E3" s="17"/>
      <c r="F3" s="58">
        <f>E3*C3</f>
        <v>0</v>
      </c>
    </row>
    <row r="4" spans="1:6" ht="15">
      <c r="A4" s="25">
        <v>2</v>
      </c>
      <c r="B4" s="21" t="s">
        <v>16</v>
      </c>
      <c r="C4" s="12">
        <v>1</v>
      </c>
      <c r="D4" s="13" t="s">
        <v>0</v>
      </c>
      <c r="E4" s="17"/>
      <c r="F4" s="58">
        <f aca="true" t="shared" si="0" ref="F4:F10">E4*C4</f>
        <v>0</v>
      </c>
    </row>
    <row r="5" spans="1:6" ht="15">
      <c r="A5" s="11">
        <v>3</v>
      </c>
      <c r="B5" s="16" t="s">
        <v>24</v>
      </c>
      <c r="C5" s="12">
        <v>115</v>
      </c>
      <c r="D5" s="13" t="s">
        <v>20</v>
      </c>
      <c r="E5" s="17"/>
      <c r="F5" s="58">
        <f t="shared" si="0"/>
        <v>0</v>
      </c>
    </row>
    <row r="6" spans="1:6" ht="15">
      <c r="A6" s="25">
        <v>4</v>
      </c>
      <c r="B6" s="16" t="s">
        <v>26</v>
      </c>
      <c r="C6" s="12">
        <v>3</v>
      </c>
      <c r="D6" s="13" t="s">
        <v>0</v>
      </c>
      <c r="E6" s="17"/>
      <c r="F6" s="58">
        <f t="shared" si="0"/>
        <v>0</v>
      </c>
    </row>
    <row r="7" spans="1:6" ht="46.5">
      <c r="A7" s="11">
        <v>5</v>
      </c>
      <c r="B7" s="16" t="s">
        <v>28</v>
      </c>
      <c r="C7" s="14">
        <v>115</v>
      </c>
      <c r="D7" s="13" t="s">
        <v>11</v>
      </c>
      <c r="E7" s="17"/>
      <c r="F7" s="58">
        <f t="shared" si="0"/>
        <v>0</v>
      </c>
    </row>
    <row r="8" spans="1:6" ht="30.75">
      <c r="A8" s="11">
        <v>6</v>
      </c>
      <c r="B8" s="16" t="s">
        <v>29</v>
      </c>
      <c r="C8" s="14">
        <v>105</v>
      </c>
      <c r="D8" s="13" t="s">
        <v>11</v>
      </c>
      <c r="E8" s="17"/>
      <c r="F8" s="58">
        <f t="shared" si="0"/>
        <v>0</v>
      </c>
    </row>
    <row r="9" spans="1:6" ht="78">
      <c r="A9" s="25">
        <v>7</v>
      </c>
      <c r="B9" s="16" t="s">
        <v>18</v>
      </c>
      <c r="C9" s="14">
        <v>1</v>
      </c>
      <c r="D9" s="13" t="s">
        <v>21</v>
      </c>
      <c r="E9" s="17"/>
      <c r="F9" s="58">
        <f t="shared" si="0"/>
        <v>0</v>
      </c>
    </row>
    <row r="10" spans="1:6" ht="15">
      <c r="A10" s="11">
        <v>8</v>
      </c>
      <c r="B10" s="16" t="s">
        <v>19</v>
      </c>
      <c r="C10" s="14">
        <v>1</v>
      </c>
      <c r="D10" s="13" t="s">
        <v>0</v>
      </c>
      <c r="E10" s="17"/>
      <c r="F10" s="58">
        <f t="shared" si="0"/>
        <v>0</v>
      </c>
    </row>
    <row r="11" spans="1:6" ht="15">
      <c r="A11" s="89" t="s">
        <v>13</v>
      </c>
      <c r="B11" s="89"/>
      <c r="C11" s="89"/>
      <c r="D11" s="89"/>
      <c r="E11" s="89"/>
      <c r="F11" s="66">
        <f>SUM(F3:F10)</f>
        <v>0</v>
      </c>
    </row>
    <row r="12" ht="15">
      <c r="B12" s="19"/>
    </row>
    <row r="13" ht="15">
      <c r="B13"/>
    </row>
    <row r="14" spans="1:6" ht="15">
      <c r="A14" s="60"/>
      <c r="B14" s="64"/>
      <c r="C14" s="62"/>
      <c r="D14" s="63"/>
      <c r="E14" s="61"/>
      <c r="F14" s="68"/>
    </row>
    <row r="15" ht="15">
      <c r="B15" s="41"/>
    </row>
    <row r="16" ht="15">
      <c r="B16" s="41"/>
    </row>
    <row r="17" spans="2:6" ht="15">
      <c r="B17" s="64"/>
      <c r="C17" s="62"/>
      <c r="D17" s="63"/>
      <c r="E17" s="61"/>
      <c r="F17" s="68"/>
    </row>
    <row r="18" spans="2:6" ht="15">
      <c r="B18" s="64"/>
      <c r="C18" s="62"/>
      <c r="D18" s="63"/>
      <c r="E18" s="61"/>
      <c r="F18" s="68"/>
    </row>
    <row r="19" spans="2:6" ht="15">
      <c r="B19" s="64"/>
      <c r="C19" s="62"/>
      <c r="D19" s="63"/>
      <c r="E19" s="61"/>
      <c r="F19" s="68"/>
    </row>
    <row r="20" spans="2:6" ht="15">
      <c r="B20" s="64"/>
      <c r="C20" s="62"/>
      <c r="D20" s="63"/>
      <c r="E20" s="61"/>
      <c r="F20" s="68"/>
    </row>
    <row r="21" spans="2:6" ht="15">
      <c r="B21" s="41"/>
      <c r="F21" s="69"/>
    </row>
    <row r="22" spans="2:6" ht="15">
      <c r="B22" s="44"/>
      <c r="F22" s="70"/>
    </row>
    <row r="23" ht="15">
      <c r="B23" s="18"/>
    </row>
    <row r="24" ht="15">
      <c r="B24" s="18"/>
    </row>
  </sheetData>
  <sheetProtection/>
  <mergeCells count="2">
    <mergeCell ref="A11:E11"/>
    <mergeCell ref="A1:F1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  <headerFooter>
    <oddHeader>&amp;R&amp;"Garamond,Normál"&amp;12Mátészalka Város 
Csapadékvíz hálózat fejlesztés
TOP-2.1.3-15</oddHeader>
    <oddFooter>&amp;R&amp;"Garamond,Normál"&amp;12&amp;A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37"/>
  <sheetViews>
    <sheetView view="pageBreakPreview" zoomScaleSheetLayoutView="100" workbookViewId="0" topLeftCell="A1">
      <selection activeCell="E3" sqref="E3:E7"/>
    </sheetView>
  </sheetViews>
  <sheetFormatPr defaultColWidth="9.140625" defaultRowHeight="12.75"/>
  <cols>
    <col min="1" max="1" width="6.28125" style="20" bestFit="1" customWidth="1"/>
    <col min="2" max="2" width="43.57421875" style="20" bestFit="1" customWidth="1"/>
    <col min="3" max="3" width="8.57421875" style="20" bestFit="1" customWidth="1"/>
    <col min="4" max="4" width="6.421875" style="20" bestFit="1" customWidth="1"/>
    <col min="5" max="5" width="11.28125" style="39" bestFit="1" customWidth="1"/>
    <col min="6" max="6" width="11.28125" style="50" bestFit="1" customWidth="1"/>
    <col min="7" max="16384" width="9.140625" style="20" customWidth="1"/>
  </cols>
  <sheetData>
    <row r="1" spans="1:6" s="42" customFormat="1" ht="62.25" customHeight="1">
      <c r="A1" s="88" t="s">
        <v>43</v>
      </c>
      <c r="B1" s="88"/>
      <c r="C1" s="88"/>
      <c r="D1" s="88"/>
      <c r="E1" s="88"/>
      <c r="F1" s="88"/>
    </row>
    <row r="2" spans="1:6" ht="30.75">
      <c r="A2" s="24" t="s">
        <v>12</v>
      </c>
      <c r="B2" s="24" t="s">
        <v>5</v>
      </c>
      <c r="C2" s="27" t="s">
        <v>6</v>
      </c>
      <c r="D2" s="24" t="s">
        <v>7</v>
      </c>
      <c r="E2" s="27" t="s">
        <v>8</v>
      </c>
      <c r="F2" s="46" t="s">
        <v>9</v>
      </c>
    </row>
    <row r="3" spans="1:6" ht="93">
      <c r="A3" s="28">
        <v>1</v>
      </c>
      <c r="B3" s="21" t="s">
        <v>15</v>
      </c>
      <c r="C3" s="23">
        <v>1</v>
      </c>
      <c r="D3" s="22" t="s">
        <v>0</v>
      </c>
      <c r="E3" s="17"/>
      <c r="F3" s="47">
        <f aca="true" t="shared" si="0" ref="F3:F15">E3*C3</f>
        <v>0</v>
      </c>
    </row>
    <row r="4" spans="1:6" ht="15">
      <c r="A4" s="25">
        <v>2</v>
      </c>
      <c r="B4" s="21" t="s">
        <v>16</v>
      </c>
      <c r="C4" s="23">
        <v>1</v>
      </c>
      <c r="D4" s="22" t="s">
        <v>0</v>
      </c>
      <c r="E4" s="17"/>
      <c r="F4" s="47">
        <f t="shared" si="0"/>
        <v>0</v>
      </c>
    </row>
    <row r="5" spans="1:6" ht="46.5">
      <c r="A5" s="28">
        <v>3</v>
      </c>
      <c r="B5" s="21" t="s">
        <v>30</v>
      </c>
      <c r="C5" s="17">
        <v>96</v>
      </c>
      <c r="D5" s="22" t="s">
        <v>20</v>
      </c>
      <c r="E5" s="17"/>
      <c r="F5" s="47">
        <f t="shared" si="0"/>
        <v>0</v>
      </c>
    </row>
    <row r="6" spans="1:6" ht="15">
      <c r="A6" s="25">
        <v>4</v>
      </c>
      <c r="B6" s="21" t="s">
        <v>25</v>
      </c>
      <c r="C6" s="17">
        <v>5</v>
      </c>
      <c r="D6" s="22" t="s">
        <v>20</v>
      </c>
      <c r="E6" s="17"/>
      <c r="F6" s="47">
        <f t="shared" si="0"/>
        <v>0</v>
      </c>
    </row>
    <row r="7" spans="1:6" s="26" customFormat="1" ht="15">
      <c r="A7" s="28">
        <v>5</v>
      </c>
      <c r="B7" s="21" t="s">
        <v>36</v>
      </c>
      <c r="C7" s="23">
        <v>36</v>
      </c>
      <c r="D7" s="22" t="s">
        <v>20</v>
      </c>
      <c r="E7" s="17"/>
      <c r="F7" s="47">
        <f t="shared" si="0"/>
        <v>0</v>
      </c>
    </row>
    <row r="8" spans="1:6" s="26" customFormat="1" ht="33" customHeight="1">
      <c r="A8" s="28">
        <v>6</v>
      </c>
      <c r="B8" s="21" t="s">
        <v>37</v>
      </c>
      <c r="C8" s="23">
        <v>65</v>
      </c>
      <c r="D8" s="22" t="s">
        <v>20</v>
      </c>
      <c r="E8" s="17"/>
      <c r="F8" s="47">
        <f t="shared" si="0"/>
        <v>0</v>
      </c>
    </row>
    <row r="9" spans="1:6" s="26" customFormat="1" ht="15">
      <c r="A9" s="25">
        <v>7</v>
      </c>
      <c r="B9" s="21" t="s">
        <v>22</v>
      </c>
      <c r="C9" s="17">
        <v>10</v>
      </c>
      <c r="D9" s="22" t="s">
        <v>20</v>
      </c>
      <c r="E9" s="17"/>
      <c r="F9" s="47">
        <f t="shared" si="0"/>
        <v>0</v>
      </c>
    </row>
    <row r="10" spans="1:6" ht="15">
      <c r="A10" s="28">
        <v>8</v>
      </c>
      <c r="B10" s="21" t="s">
        <v>26</v>
      </c>
      <c r="C10" s="17">
        <v>2</v>
      </c>
      <c r="D10" s="22" t="s">
        <v>0</v>
      </c>
      <c r="E10" s="17"/>
      <c r="F10" s="47">
        <f t="shared" si="0"/>
        <v>0</v>
      </c>
    </row>
    <row r="11" spans="1:6" ht="30.75">
      <c r="A11" s="28">
        <v>9</v>
      </c>
      <c r="B11" s="21" t="s">
        <v>50</v>
      </c>
      <c r="C11" s="17">
        <v>7</v>
      </c>
      <c r="D11" s="22" t="s">
        <v>0</v>
      </c>
      <c r="E11" s="17"/>
      <c r="F11" s="47">
        <f t="shared" si="0"/>
        <v>0</v>
      </c>
    </row>
    <row r="12" spans="1:6" s="26" customFormat="1" ht="46.5">
      <c r="A12" s="25">
        <v>10</v>
      </c>
      <c r="B12" s="21" t="s">
        <v>28</v>
      </c>
      <c r="C12" s="23">
        <v>50</v>
      </c>
      <c r="D12" s="22" t="s">
        <v>11</v>
      </c>
      <c r="E12" s="17"/>
      <c r="F12" s="47">
        <f t="shared" si="0"/>
        <v>0</v>
      </c>
    </row>
    <row r="13" spans="1:6" s="26" customFormat="1" ht="30.75">
      <c r="A13" s="28">
        <v>11</v>
      </c>
      <c r="B13" s="21" t="s">
        <v>29</v>
      </c>
      <c r="C13" s="23">
        <v>256</v>
      </c>
      <c r="D13" s="22" t="s">
        <v>11</v>
      </c>
      <c r="E13" s="17"/>
      <c r="F13" s="47">
        <f t="shared" si="0"/>
        <v>0</v>
      </c>
    </row>
    <row r="14" spans="1:6" s="26" customFormat="1" ht="93">
      <c r="A14" s="28">
        <v>12</v>
      </c>
      <c r="B14" s="21" t="s">
        <v>18</v>
      </c>
      <c r="C14" s="23">
        <v>1</v>
      </c>
      <c r="D14" s="22" t="s">
        <v>21</v>
      </c>
      <c r="E14" s="17"/>
      <c r="F14" s="47">
        <f t="shared" si="0"/>
        <v>0</v>
      </c>
    </row>
    <row r="15" spans="1:6" ht="15">
      <c r="A15" s="25">
        <v>13</v>
      </c>
      <c r="B15" s="21" t="s">
        <v>19</v>
      </c>
      <c r="C15" s="17">
        <v>1</v>
      </c>
      <c r="D15" s="22" t="s">
        <v>0</v>
      </c>
      <c r="E15" s="17"/>
      <c r="F15" s="47">
        <f t="shared" si="0"/>
        <v>0</v>
      </c>
    </row>
    <row r="16" spans="1:6" ht="15">
      <c r="A16" s="85" t="s">
        <v>13</v>
      </c>
      <c r="B16" s="86"/>
      <c r="C16" s="86"/>
      <c r="D16" s="86"/>
      <c r="E16" s="87"/>
      <c r="F16" s="48">
        <f>SUM(F3:F15)</f>
        <v>0</v>
      </c>
    </row>
    <row r="17" spans="2:3" ht="15">
      <c r="B17" s="30"/>
      <c r="C17" s="31"/>
    </row>
    <row r="18" spans="2:4" ht="15">
      <c r="B18" s="41"/>
      <c r="C18" s="31"/>
      <c r="D18" s="55"/>
    </row>
    <row r="19" spans="2:4" ht="15">
      <c r="B19" s="41"/>
      <c r="C19" s="31"/>
      <c r="D19" s="55"/>
    </row>
    <row r="20" spans="2:4" ht="15">
      <c r="B20" s="41"/>
      <c r="C20" s="31"/>
      <c r="D20" s="55"/>
    </row>
    <row r="21" spans="2:4" ht="15">
      <c r="B21" s="41"/>
      <c r="C21" s="31"/>
      <c r="D21" s="55"/>
    </row>
    <row r="22" spans="2:4" ht="15">
      <c r="B22" s="41"/>
      <c r="C22" s="31"/>
      <c r="D22" s="55"/>
    </row>
    <row r="23" spans="2:4" ht="15">
      <c r="B23" s="41"/>
      <c r="C23" s="31"/>
      <c r="D23" s="55"/>
    </row>
    <row r="24" spans="2:4" ht="15">
      <c r="B24" s="41"/>
      <c r="C24" s="31"/>
      <c r="D24" s="55"/>
    </row>
    <row r="25" spans="2:4" ht="15">
      <c r="B25" s="41"/>
      <c r="C25" s="31"/>
      <c r="D25" s="55"/>
    </row>
    <row r="26" spans="2:4" ht="15">
      <c r="B26" s="41"/>
      <c r="C26" s="31"/>
      <c r="D26" s="55"/>
    </row>
    <row r="27" spans="2:6" ht="15">
      <c r="B27" s="44"/>
      <c r="C27" s="31"/>
      <c r="D27" s="57"/>
      <c r="F27" s="59"/>
    </row>
    <row r="28" spans="2:3" ht="15">
      <c r="B28" s="19"/>
      <c r="C28" s="31"/>
    </row>
    <row r="29" spans="2:3" ht="15">
      <c r="B29" s="19"/>
      <c r="C29" s="31"/>
    </row>
    <row r="30" ht="15">
      <c r="B30" s="18"/>
    </row>
    <row r="31" ht="15">
      <c r="B31" s="18"/>
    </row>
    <row r="32" ht="15">
      <c r="B32" s="18"/>
    </row>
    <row r="33" ht="15">
      <c r="B33" s="30"/>
    </row>
    <row r="34" ht="15">
      <c r="B34" s="30"/>
    </row>
    <row r="35" ht="15">
      <c r="B35" s="32"/>
    </row>
    <row r="36" ht="15">
      <c r="B36" s="32"/>
    </row>
    <row r="37" ht="15">
      <c r="B37" s="32"/>
    </row>
  </sheetData>
  <sheetProtection/>
  <mergeCells count="2">
    <mergeCell ref="A16:E16"/>
    <mergeCell ref="A1:F1"/>
  </mergeCells>
  <printOptions horizontalCentered="1"/>
  <pageMargins left="0.2362204724409449" right="0.2362204724409449" top="1.09375" bottom="0.7480314960629921" header="0.31496062992125984" footer="0.31496062992125984"/>
  <pageSetup horizontalDpi="600" verticalDpi="600" orientation="portrait" paperSize="9" r:id="rId1"/>
  <headerFooter>
    <oddHeader>&amp;R&amp;"Garamond,Normál"&amp;12Mátészalka Város 
Csapadékvíz hálózat fejlesztés
TOP-2.1.3-15</oddHeader>
    <oddFooter>&amp;R&amp;"Garamond,Normál"&amp;12&amp;A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34"/>
  <sheetViews>
    <sheetView view="pageBreakPreview" zoomScaleSheetLayoutView="100" workbookViewId="0" topLeftCell="A1">
      <selection activeCell="E3" sqref="E3:E12"/>
    </sheetView>
  </sheetViews>
  <sheetFormatPr defaultColWidth="9.140625" defaultRowHeight="12.75"/>
  <cols>
    <col min="1" max="1" width="6.28125" style="20" bestFit="1" customWidth="1"/>
    <col min="2" max="2" width="43.57421875" style="20" bestFit="1" customWidth="1"/>
    <col min="3" max="3" width="8.57421875" style="20" bestFit="1" customWidth="1"/>
    <col min="4" max="4" width="6.421875" style="20" bestFit="1" customWidth="1"/>
    <col min="5" max="5" width="11.28125" style="20" bestFit="1" customWidth="1"/>
    <col min="6" max="6" width="13.140625" style="50" bestFit="1" customWidth="1"/>
    <col min="7" max="16384" width="9.140625" style="31" customWidth="1"/>
  </cols>
  <sheetData>
    <row r="1" spans="1:6" s="42" customFormat="1" ht="54.75" customHeight="1">
      <c r="A1" s="88" t="s">
        <v>42</v>
      </c>
      <c r="B1" s="88"/>
      <c r="C1" s="88"/>
      <c r="D1" s="88"/>
      <c r="E1" s="88"/>
      <c r="F1" s="88"/>
    </row>
    <row r="2" spans="1:6" ht="30.75">
      <c r="A2" s="24" t="s">
        <v>12</v>
      </c>
      <c r="B2" s="24" t="s">
        <v>5</v>
      </c>
      <c r="C2" s="27" t="s">
        <v>6</v>
      </c>
      <c r="D2" s="24" t="s">
        <v>7</v>
      </c>
      <c r="E2" s="27" t="s">
        <v>8</v>
      </c>
      <c r="F2" s="46" t="s">
        <v>9</v>
      </c>
    </row>
    <row r="3" spans="1:6" ht="93">
      <c r="A3" s="25">
        <v>1</v>
      </c>
      <c r="B3" s="21" t="s">
        <v>15</v>
      </c>
      <c r="C3" s="23">
        <v>1</v>
      </c>
      <c r="D3" s="22" t="s">
        <v>0</v>
      </c>
      <c r="E3" s="17"/>
      <c r="F3" s="47">
        <f>E3*C3</f>
        <v>0</v>
      </c>
    </row>
    <row r="4" spans="1:6" ht="15">
      <c r="A4" s="25">
        <v>2</v>
      </c>
      <c r="B4" s="21" t="s">
        <v>16</v>
      </c>
      <c r="C4" s="17">
        <v>1</v>
      </c>
      <c r="D4" s="22" t="s">
        <v>0</v>
      </c>
      <c r="E4" s="17"/>
      <c r="F4" s="47">
        <f aca="true" t="shared" si="0" ref="F4:F12">E4*C4</f>
        <v>0</v>
      </c>
    </row>
    <row r="5" spans="1:6" s="20" customFormat="1" ht="46.5">
      <c r="A5" s="25">
        <v>3</v>
      </c>
      <c r="B5" s="21" t="s">
        <v>30</v>
      </c>
      <c r="C5" s="17">
        <v>210</v>
      </c>
      <c r="D5" s="22" t="s">
        <v>20</v>
      </c>
      <c r="E5" s="17"/>
      <c r="F5" s="47">
        <f t="shared" si="0"/>
        <v>0</v>
      </c>
    </row>
    <row r="6" spans="1:6" s="26" customFormat="1" ht="15">
      <c r="A6" s="25">
        <v>4</v>
      </c>
      <c r="B6" s="21" t="s">
        <v>31</v>
      </c>
      <c r="C6" s="17">
        <v>40</v>
      </c>
      <c r="D6" s="22" t="s">
        <v>20</v>
      </c>
      <c r="E6" s="17"/>
      <c r="F6" s="47">
        <f t="shared" si="0"/>
        <v>0</v>
      </c>
    </row>
    <row r="7" spans="1:6" s="26" customFormat="1" ht="15">
      <c r="A7" s="25">
        <v>5</v>
      </c>
      <c r="B7" s="21" t="s">
        <v>23</v>
      </c>
      <c r="C7" s="17">
        <v>10</v>
      </c>
      <c r="D7" s="22" t="s">
        <v>20</v>
      </c>
      <c r="E7" s="17"/>
      <c r="F7" s="47">
        <f t="shared" si="0"/>
        <v>0</v>
      </c>
    </row>
    <row r="8" spans="1:6" s="20" customFormat="1" ht="30.75">
      <c r="A8" s="25">
        <v>6</v>
      </c>
      <c r="B8" s="21" t="s">
        <v>33</v>
      </c>
      <c r="C8" s="34">
        <v>18</v>
      </c>
      <c r="D8" s="22" t="s">
        <v>0</v>
      </c>
      <c r="E8" s="17"/>
      <c r="F8" s="47">
        <f t="shared" si="0"/>
        <v>0</v>
      </c>
    </row>
    <row r="9" spans="1:6" s="20" customFormat="1" ht="15">
      <c r="A9" s="25">
        <v>7</v>
      </c>
      <c r="B9" s="21" t="s">
        <v>35</v>
      </c>
      <c r="C9" s="17">
        <v>8</v>
      </c>
      <c r="D9" s="22" t="s">
        <v>0</v>
      </c>
      <c r="E9" s="17"/>
      <c r="F9" s="47">
        <f t="shared" si="0"/>
        <v>0</v>
      </c>
    </row>
    <row r="10" spans="1:6" s="20" customFormat="1" ht="30.75">
      <c r="A10" s="25">
        <v>8</v>
      </c>
      <c r="B10" s="21" t="s">
        <v>29</v>
      </c>
      <c r="C10" s="17">
        <v>420</v>
      </c>
      <c r="D10" s="22" t="s">
        <v>11</v>
      </c>
      <c r="E10" s="17"/>
      <c r="F10" s="47">
        <f t="shared" si="0"/>
        <v>0</v>
      </c>
    </row>
    <row r="11" spans="1:6" s="26" customFormat="1" ht="93">
      <c r="A11" s="25">
        <v>9</v>
      </c>
      <c r="B11" s="21" t="s">
        <v>18</v>
      </c>
      <c r="C11" s="17">
        <v>1</v>
      </c>
      <c r="D11" s="22" t="s">
        <v>21</v>
      </c>
      <c r="E11" s="17"/>
      <c r="F11" s="47">
        <f t="shared" si="0"/>
        <v>0</v>
      </c>
    </row>
    <row r="12" spans="1:6" s="26" customFormat="1" ht="15">
      <c r="A12" s="25">
        <v>10</v>
      </c>
      <c r="B12" s="21" t="s">
        <v>19</v>
      </c>
      <c r="C12" s="17">
        <v>1</v>
      </c>
      <c r="D12" s="22" t="s">
        <v>0</v>
      </c>
      <c r="E12" s="17"/>
      <c r="F12" s="47">
        <f t="shared" si="0"/>
        <v>0</v>
      </c>
    </row>
    <row r="13" spans="1:6" ht="15">
      <c r="A13" s="90" t="s">
        <v>13</v>
      </c>
      <c r="B13" s="90"/>
      <c r="C13" s="90"/>
      <c r="D13" s="90"/>
      <c r="E13" s="90"/>
      <c r="F13" s="48">
        <f>SUM(F3:F12)</f>
        <v>0</v>
      </c>
    </row>
    <row r="14" ht="15">
      <c r="B14" s="30"/>
    </row>
    <row r="15" spans="2:6" ht="15">
      <c r="B15" s="41"/>
      <c r="C15" s="31"/>
      <c r="D15" s="55"/>
      <c r="F15" s="54"/>
    </row>
    <row r="16" spans="2:6" ht="15">
      <c r="B16" s="41"/>
      <c r="C16" s="31"/>
      <c r="D16" s="55"/>
      <c r="F16" s="54"/>
    </row>
    <row r="17" spans="2:6" ht="15">
      <c r="B17" s="41"/>
      <c r="C17" s="31"/>
      <c r="D17" s="55"/>
      <c r="F17" s="54"/>
    </row>
    <row r="18" spans="2:6" ht="15">
      <c r="B18" s="41"/>
      <c r="C18" s="31"/>
      <c r="D18" s="55"/>
      <c r="F18" s="54"/>
    </row>
    <row r="19" spans="2:6" ht="15">
      <c r="B19" s="41"/>
      <c r="C19" s="31"/>
      <c r="D19" s="55"/>
      <c r="F19" s="54"/>
    </row>
    <row r="20" spans="2:6" ht="15">
      <c r="B20" s="41"/>
      <c r="C20" s="31"/>
      <c r="D20" s="55"/>
      <c r="F20" s="54"/>
    </row>
    <row r="21" spans="2:6" ht="15">
      <c r="B21" s="41"/>
      <c r="C21" s="31"/>
      <c r="D21" s="55"/>
      <c r="F21" s="54"/>
    </row>
    <row r="22" spans="2:6" ht="15">
      <c r="B22" s="41"/>
      <c r="C22" s="31"/>
      <c r="D22" s="55"/>
      <c r="F22" s="54"/>
    </row>
    <row r="23" spans="2:6" ht="15">
      <c r="B23" s="44"/>
      <c r="C23" s="31"/>
      <c r="D23" s="57"/>
      <c r="F23" s="56"/>
    </row>
    <row r="24" spans="2:3" ht="15">
      <c r="B24" s="30"/>
      <c r="C24" s="31"/>
    </row>
    <row r="25" spans="2:3" ht="15">
      <c r="B25" s="31"/>
      <c r="C25" s="31"/>
    </row>
    <row r="26" spans="2:3" ht="15">
      <c r="B26" s="30"/>
      <c r="C26" s="31"/>
    </row>
    <row r="27" ht="15">
      <c r="B27" s="30"/>
    </row>
    <row r="28" ht="15">
      <c r="B28" s="30"/>
    </row>
    <row r="29" ht="15">
      <c r="B29" s="30"/>
    </row>
    <row r="30" ht="15">
      <c r="B30" s="30"/>
    </row>
    <row r="31" ht="15">
      <c r="B31" s="30"/>
    </row>
    <row r="32" ht="15">
      <c r="B32" s="32"/>
    </row>
    <row r="33" ht="15">
      <c r="B33" s="32"/>
    </row>
    <row r="34" ht="15">
      <c r="B34" s="32"/>
    </row>
  </sheetData>
  <sheetProtection/>
  <mergeCells count="2">
    <mergeCell ref="A13:E13"/>
    <mergeCell ref="A1:F1"/>
  </mergeCells>
  <printOptions horizontalCentered="1"/>
  <pageMargins left="0.2362204724409449" right="0.2362204724409449" top="1.1145833333333333" bottom="0.7480314960629921" header="0.31496062992125984" footer="0.31496062992125984"/>
  <pageSetup horizontalDpi="600" verticalDpi="600" orientation="portrait" paperSize="9" r:id="rId1"/>
  <headerFooter>
    <oddHeader>&amp;R&amp;"Garamond,Normál"&amp;12Mátészalka Város 
Csapadékvíz hálózat fejlesztés
TOP-2.1.3-15</oddHeader>
    <oddFooter>&amp;R&amp;"Garamond,Normál"&amp;12&amp;A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23"/>
  <sheetViews>
    <sheetView view="pageBreakPreview" zoomScaleSheetLayoutView="100" workbookViewId="0" topLeftCell="A1">
      <selection activeCell="E3" sqref="E3:E11"/>
    </sheetView>
  </sheetViews>
  <sheetFormatPr defaultColWidth="9.140625" defaultRowHeight="12.75"/>
  <cols>
    <col min="1" max="1" width="6.28125" style="42" customWidth="1"/>
    <col min="2" max="2" width="45.28125" style="42" bestFit="1" customWidth="1"/>
    <col min="3" max="3" width="8.57421875" style="42" bestFit="1" customWidth="1"/>
    <col min="4" max="4" width="6.421875" style="42" bestFit="1" customWidth="1"/>
    <col min="5" max="5" width="11.28125" style="42" bestFit="1" customWidth="1"/>
    <col min="6" max="6" width="11.28125" style="49" bestFit="1" customWidth="1"/>
    <col min="7" max="16384" width="9.140625" style="42" customWidth="1"/>
  </cols>
  <sheetData>
    <row r="1" spans="1:6" ht="54.75" customHeight="1">
      <c r="A1" s="88" t="s">
        <v>41</v>
      </c>
      <c r="B1" s="88"/>
      <c r="C1" s="88"/>
      <c r="D1" s="88"/>
      <c r="E1" s="88"/>
      <c r="F1" s="88"/>
    </row>
    <row r="2" spans="1:6" ht="30.75">
      <c r="A2" s="24" t="s">
        <v>12</v>
      </c>
      <c r="B2" s="24" t="s">
        <v>5</v>
      </c>
      <c r="C2" s="27" t="s">
        <v>6</v>
      </c>
      <c r="D2" s="24" t="s">
        <v>7</v>
      </c>
      <c r="E2" s="27" t="s">
        <v>8</v>
      </c>
      <c r="F2" s="46" t="s">
        <v>9</v>
      </c>
    </row>
    <row r="3" spans="1:6" ht="79.5" customHeight="1">
      <c r="A3" s="25">
        <v>1</v>
      </c>
      <c r="B3" s="21" t="s">
        <v>15</v>
      </c>
      <c r="C3" s="23">
        <v>1</v>
      </c>
      <c r="D3" s="22" t="s">
        <v>0</v>
      </c>
      <c r="E3" s="17"/>
      <c r="F3" s="47">
        <f>E3*C3</f>
        <v>0</v>
      </c>
    </row>
    <row r="4" spans="1:6" ht="15">
      <c r="A4" s="25">
        <v>2</v>
      </c>
      <c r="B4" s="21" t="s">
        <v>16</v>
      </c>
      <c r="C4" s="17">
        <v>1</v>
      </c>
      <c r="D4" s="22" t="s">
        <v>0</v>
      </c>
      <c r="E4" s="17"/>
      <c r="F4" s="47">
        <f aca="true" t="shared" si="0" ref="F4:F11">E4*C4</f>
        <v>0</v>
      </c>
    </row>
    <row r="5" spans="1:6" ht="30.75">
      <c r="A5" s="25">
        <v>3</v>
      </c>
      <c r="B5" s="21" t="s">
        <v>38</v>
      </c>
      <c r="C5" s="23">
        <v>202</v>
      </c>
      <c r="D5" s="22" t="s">
        <v>20</v>
      </c>
      <c r="E5" s="17"/>
      <c r="F5" s="47">
        <f t="shared" si="0"/>
        <v>0</v>
      </c>
    </row>
    <row r="6" spans="1:6" ht="15">
      <c r="A6" s="25">
        <v>4</v>
      </c>
      <c r="B6" s="21" t="s">
        <v>23</v>
      </c>
      <c r="C6" s="17">
        <v>10</v>
      </c>
      <c r="D6" s="22" t="s">
        <v>20</v>
      </c>
      <c r="E6" s="17"/>
      <c r="F6" s="47">
        <f t="shared" si="0"/>
        <v>0</v>
      </c>
    </row>
    <row r="7" spans="1:6" ht="15">
      <c r="A7" s="25">
        <v>5</v>
      </c>
      <c r="B7" s="21" t="s">
        <v>35</v>
      </c>
      <c r="C7" s="23">
        <v>12</v>
      </c>
      <c r="D7" s="22" t="s">
        <v>0</v>
      </c>
      <c r="E7" s="17"/>
      <c r="F7" s="47">
        <f t="shared" si="0"/>
        <v>0</v>
      </c>
    </row>
    <row r="8" spans="1:6" ht="46.5">
      <c r="A8" s="25">
        <v>6</v>
      </c>
      <c r="B8" s="21" t="s">
        <v>28</v>
      </c>
      <c r="C8" s="23">
        <v>41</v>
      </c>
      <c r="D8" s="22" t="s">
        <v>11</v>
      </c>
      <c r="E8" s="17"/>
      <c r="F8" s="47">
        <f t="shared" si="0"/>
        <v>0</v>
      </c>
    </row>
    <row r="9" spans="1:6" ht="30.75">
      <c r="A9" s="25">
        <v>7</v>
      </c>
      <c r="B9" s="21" t="s">
        <v>29</v>
      </c>
      <c r="C9" s="17">
        <v>202</v>
      </c>
      <c r="D9" s="22" t="s">
        <v>11</v>
      </c>
      <c r="E9" s="17"/>
      <c r="F9" s="47">
        <f t="shared" si="0"/>
        <v>0</v>
      </c>
    </row>
    <row r="10" spans="1:6" ht="78">
      <c r="A10" s="25">
        <v>8</v>
      </c>
      <c r="B10" s="21" t="s">
        <v>18</v>
      </c>
      <c r="C10" s="17">
        <v>1</v>
      </c>
      <c r="D10" s="22" t="s">
        <v>21</v>
      </c>
      <c r="E10" s="17"/>
      <c r="F10" s="47">
        <f t="shared" si="0"/>
        <v>0</v>
      </c>
    </row>
    <row r="11" spans="1:6" ht="15">
      <c r="A11" s="25">
        <v>9</v>
      </c>
      <c r="B11" s="21" t="s">
        <v>19</v>
      </c>
      <c r="C11" s="17">
        <v>1</v>
      </c>
      <c r="D11" s="22" t="s">
        <v>0</v>
      </c>
      <c r="E11" s="17"/>
      <c r="F11" s="47">
        <f t="shared" si="0"/>
        <v>0</v>
      </c>
    </row>
    <row r="12" spans="1:6" ht="15">
      <c r="A12" s="90" t="s">
        <v>13</v>
      </c>
      <c r="B12" s="90"/>
      <c r="C12" s="90"/>
      <c r="D12" s="90"/>
      <c r="E12" s="90"/>
      <c r="F12" s="48">
        <f>SUM(F3:F11)</f>
        <v>0</v>
      </c>
    </row>
    <row r="13" ht="15">
      <c r="B13" s="40"/>
    </row>
    <row r="14" spans="2:6" ht="15">
      <c r="B14" s="41"/>
      <c r="F14" s="52"/>
    </row>
    <row r="15" spans="2:6" ht="15">
      <c r="B15" s="41"/>
      <c r="F15" s="52"/>
    </row>
    <row r="16" spans="2:6" ht="15">
      <c r="B16" s="41"/>
      <c r="F16" s="52"/>
    </row>
    <row r="17" spans="2:6" ht="15">
      <c r="B17" s="41"/>
      <c r="F17" s="52"/>
    </row>
    <row r="18" spans="2:6" ht="15">
      <c r="B18" s="41"/>
      <c r="F18" s="52"/>
    </row>
    <row r="19" spans="2:6" ht="15">
      <c r="B19" s="41"/>
      <c r="F19" s="52"/>
    </row>
    <row r="20" spans="2:6" ht="15">
      <c r="B20" s="41"/>
      <c r="F20" s="52"/>
    </row>
    <row r="21" spans="2:6" ht="15">
      <c r="B21" s="41"/>
      <c r="F21" s="52"/>
    </row>
    <row r="22" spans="2:6" ht="15">
      <c r="B22" s="41"/>
      <c r="F22" s="52"/>
    </row>
    <row r="23" spans="2:6" ht="15">
      <c r="B23" s="44"/>
      <c r="F23" s="53"/>
    </row>
  </sheetData>
  <sheetProtection/>
  <mergeCells count="2">
    <mergeCell ref="A12:E12"/>
    <mergeCell ref="A1:F1"/>
  </mergeCells>
  <printOptions horizontalCentered="1"/>
  <pageMargins left="0.25" right="0.25" top="1.0833333333333333" bottom="0.75" header="0.3" footer="0.3"/>
  <pageSetup horizontalDpi="600" verticalDpi="600" orientation="portrait" paperSize="9" r:id="rId1"/>
  <headerFooter>
    <oddHeader>&amp;R&amp;"Garamond,Normál"&amp;12Mátészalka Város 
Csapadékvíz hálózat fejlesztés
TOP-2.1.3-15</oddHeader>
    <oddFooter>&amp;R&amp;"Garamond,Normál"&amp;12&amp;A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24"/>
  <sheetViews>
    <sheetView view="pageBreakPreview" zoomScaleSheetLayoutView="100" workbookViewId="0" topLeftCell="A1">
      <selection activeCell="G11" sqref="G11"/>
    </sheetView>
  </sheetViews>
  <sheetFormatPr defaultColWidth="9.140625" defaultRowHeight="12.75"/>
  <cols>
    <col min="1" max="1" width="6.28125" style="42" bestFit="1" customWidth="1"/>
    <col min="2" max="2" width="44.28125" style="42" bestFit="1" customWidth="1"/>
    <col min="3" max="3" width="8.57421875" style="42" bestFit="1" customWidth="1"/>
    <col min="4" max="4" width="6.421875" style="42" bestFit="1" customWidth="1"/>
    <col min="5" max="5" width="13.140625" style="42" bestFit="1" customWidth="1"/>
    <col min="6" max="6" width="11.421875" style="49" customWidth="1"/>
    <col min="7" max="16384" width="9.140625" style="42" customWidth="1"/>
  </cols>
  <sheetData>
    <row r="1" spans="1:6" ht="62.25" customHeight="1">
      <c r="A1" s="88" t="s">
        <v>40</v>
      </c>
      <c r="B1" s="88"/>
      <c r="C1" s="88"/>
      <c r="D1" s="88"/>
      <c r="E1" s="88"/>
      <c r="F1" s="88"/>
    </row>
    <row r="2" spans="1:6" ht="30.75">
      <c r="A2" s="24" t="s">
        <v>12</v>
      </c>
      <c r="B2" s="24" t="s">
        <v>5</v>
      </c>
      <c r="C2" s="27" t="s">
        <v>6</v>
      </c>
      <c r="D2" s="24" t="s">
        <v>7</v>
      </c>
      <c r="E2" s="27" t="s">
        <v>8</v>
      </c>
      <c r="F2" s="46" t="s">
        <v>9</v>
      </c>
    </row>
    <row r="3" spans="1:6" ht="78">
      <c r="A3" s="25">
        <v>1</v>
      </c>
      <c r="B3" s="33" t="s">
        <v>15</v>
      </c>
      <c r="C3" s="23">
        <v>1</v>
      </c>
      <c r="D3" s="22" t="s">
        <v>0</v>
      </c>
      <c r="E3" s="17"/>
      <c r="F3" s="47">
        <f>E3*C3</f>
        <v>0</v>
      </c>
    </row>
    <row r="4" spans="1:6" ht="15">
      <c r="A4" s="25">
        <v>2</v>
      </c>
      <c r="B4" s="33" t="s">
        <v>16</v>
      </c>
      <c r="C4" s="23">
        <v>1</v>
      </c>
      <c r="D4" s="22" t="s">
        <v>0</v>
      </c>
      <c r="E4" s="17"/>
      <c r="F4" s="47">
        <f aca="true" t="shared" si="0" ref="F4:F12">E4*C4</f>
        <v>0</v>
      </c>
    </row>
    <row r="5" spans="1:6" ht="15">
      <c r="A5" s="25">
        <v>3</v>
      </c>
      <c r="B5" s="33" t="s">
        <v>24</v>
      </c>
      <c r="C5" s="23">
        <v>283</v>
      </c>
      <c r="D5" s="22" t="s">
        <v>20</v>
      </c>
      <c r="E5" s="17"/>
      <c r="F5" s="47">
        <f t="shared" si="0"/>
        <v>0</v>
      </c>
    </row>
    <row r="6" spans="1:6" ht="15">
      <c r="A6" s="25">
        <v>4</v>
      </c>
      <c r="B6" s="33" t="s">
        <v>26</v>
      </c>
      <c r="C6" s="23">
        <v>9</v>
      </c>
      <c r="D6" s="22" t="s">
        <v>0</v>
      </c>
      <c r="E6" s="17"/>
      <c r="F6" s="47">
        <f t="shared" si="0"/>
        <v>0</v>
      </c>
    </row>
    <row r="7" spans="1:6" ht="15">
      <c r="A7" s="25">
        <v>5</v>
      </c>
      <c r="B7" s="33" t="s">
        <v>39</v>
      </c>
      <c r="C7" s="17">
        <v>193</v>
      </c>
      <c r="D7" s="22" t="s">
        <v>20</v>
      </c>
      <c r="E7" s="17"/>
      <c r="F7" s="47">
        <f t="shared" si="0"/>
        <v>0</v>
      </c>
    </row>
    <row r="8" spans="1:6" s="26" customFormat="1" ht="15">
      <c r="A8" s="25">
        <v>6</v>
      </c>
      <c r="B8" s="33" t="s">
        <v>35</v>
      </c>
      <c r="C8" s="23">
        <v>8</v>
      </c>
      <c r="D8" s="22" t="s">
        <v>0</v>
      </c>
      <c r="E8" s="17"/>
      <c r="F8" s="47">
        <f t="shared" si="0"/>
        <v>0</v>
      </c>
    </row>
    <row r="9" spans="1:6" s="26" customFormat="1" ht="46.5">
      <c r="A9" s="25">
        <v>7</v>
      </c>
      <c r="B9" s="33" t="s">
        <v>28</v>
      </c>
      <c r="C9" s="23">
        <v>283</v>
      </c>
      <c r="D9" s="22" t="s">
        <v>11</v>
      </c>
      <c r="E9" s="17"/>
      <c r="F9" s="47">
        <f t="shared" si="0"/>
        <v>0</v>
      </c>
    </row>
    <row r="10" spans="1:6" s="26" customFormat="1" ht="30.75">
      <c r="A10" s="25">
        <v>8</v>
      </c>
      <c r="B10" s="33" t="s">
        <v>29</v>
      </c>
      <c r="C10" s="17">
        <v>193</v>
      </c>
      <c r="D10" s="22" t="s">
        <v>10</v>
      </c>
      <c r="E10" s="17"/>
      <c r="F10" s="47">
        <f t="shared" si="0"/>
        <v>0</v>
      </c>
    </row>
    <row r="11" spans="1:6" s="26" customFormat="1" ht="93">
      <c r="A11" s="25">
        <v>9</v>
      </c>
      <c r="B11" s="33" t="s">
        <v>18</v>
      </c>
      <c r="C11" s="17">
        <v>1</v>
      </c>
      <c r="D11" s="22" t="s">
        <v>21</v>
      </c>
      <c r="E11" s="17"/>
      <c r="F11" s="47">
        <f t="shared" si="0"/>
        <v>0</v>
      </c>
    </row>
    <row r="12" spans="1:6" s="26" customFormat="1" ht="15">
      <c r="A12" s="25">
        <v>10</v>
      </c>
      <c r="B12" s="33" t="s">
        <v>19</v>
      </c>
      <c r="C12" s="17">
        <v>1</v>
      </c>
      <c r="D12" s="22" t="s">
        <v>0</v>
      </c>
      <c r="E12" s="17"/>
      <c r="F12" s="47">
        <f t="shared" si="0"/>
        <v>0</v>
      </c>
    </row>
    <row r="13" spans="1:6" ht="15">
      <c r="A13" s="90" t="s">
        <v>13</v>
      </c>
      <c r="B13" s="90"/>
      <c r="C13" s="90"/>
      <c r="D13" s="90"/>
      <c r="E13" s="90"/>
      <c r="F13" s="48">
        <f>SUM(F3:F12)</f>
        <v>0</v>
      </c>
    </row>
    <row r="15" spans="1:6" ht="15">
      <c r="A15" s="41"/>
      <c r="B15" s="41"/>
      <c r="D15" s="43"/>
      <c r="E15" s="41"/>
      <c r="F15" s="43"/>
    </row>
    <row r="16" spans="1:6" ht="15">
      <c r="A16" s="41"/>
      <c r="B16" s="41"/>
      <c r="D16" s="43"/>
      <c r="E16" s="41"/>
      <c r="F16" s="43"/>
    </row>
    <row r="17" spans="1:6" ht="15">
      <c r="A17" s="41"/>
      <c r="B17" s="41"/>
      <c r="D17" s="43"/>
      <c r="E17" s="41"/>
      <c r="F17" s="43"/>
    </row>
    <row r="18" spans="1:6" ht="15">
      <c r="A18" s="41"/>
      <c r="B18" s="41"/>
      <c r="D18" s="43"/>
      <c r="E18" s="41"/>
      <c r="F18" s="43"/>
    </row>
    <row r="19" spans="1:6" ht="15">
      <c r="A19" s="41"/>
      <c r="B19" s="41"/>
      <c r="D19" s="43"/>
      <c r="E19" s="41"/>
      <c r="F19" s="43"/>
    </row>
    <row r="20" spans="2:6" ht="15">
      <c r="B20" s="41"/>
      <c r="D20" s="43"/>
      <c r="F20" s="43"/>
    </row>
    <row r="21" spans="2:6" ht="15">
      <c r="B21" s="41"/>
      <c r="D21" s="43"/>
      <c r="F21" s="43"/>
    </row>
    <row r="22" spans="2:6" ht="15">
      <c r="B22" s="41"/>
      <c r="D22" s="43"/>
      <c r="F22" s="43"/>
    </row>
    <row r="23" spans="2:6" ht="15">
      <c r="B23" s="41"/>
      <c r="D23" s="43"/>
      <c r="F23" s="43"/>
    </row>
    <row r="24" spans="2:6" ht="15">
      <c r="B24" s="44"/>
      <c r="D24" s="45"/>
      <c r="F24" s="45"/>
    </row>
  </sheetData>
  <sheetProtection/>
  <mergeCells count="2">
    <mergeCell ref="A13:E13"/>
    <mergeCell ref="A1:F1"/>
  </mergeCells>
  <printOptions horizontalCentered="1"/>
  <pageMargins left="0.2362204724409449" right="0.2362204724409449" top="1.0416666666666667" bottom="0.7480314960629921" header="0.31496062992125984" footer="0.31496062992125984"/>
  <pageSetup horizontalDpi="600" verticalDpi="600" orientation="portrait" paperSize="9" r:id="rId1"/>
  <headerFooter>
    <oddHeader>&amp;R&amp;"Garamond,Normál"&amp;12Mátészalka Város 
Csapadékvíz hálózat fejlesztés
TOP-2.1.3-15</oddHeader>
    <oddFooter>&amp;R&amp;"Garamond,Normál"&amp;12&amp;A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2017-09-28T06:38:23Z</cp:lastPrinted>
  <dcterms:created xsi:type="dcterms:W3CDTF">2009-06-15T15:42:47Z</dcterms:created>
  <dcterms:modified xsi:type="dcterms:W3CDTF">2017-11-16T13:42:15Z</dcterms:modified>
  <cp:category/>
  <cp:version/>
  <cp:contentType/>
  <cp:contentStatus/>
</cp:coreProperties>
</file>